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/>
  <mc:AlternateContent xmlns:mc="http://schemas.openxmlformats.org/markup-compatibility/2006">
    <mc:Choice Requires="x15">
      <x15ac:absPath xmlns:x15ac="http://schemas.microsoft.com/office/spreadsheetml/2010/11/ac" url="/Users/kimberlymedeiros/Downloads/"/>
    </mc:Choice>
  </mc:AlternateContent>
  <xr:revisionPtr revIDLastSave="0" documentId="13_ncr:1_{23571175-0D6C-4C42-8D5D-FF3B950FBB76}" xr6:coauthVersionLast="47" xr6:coauthVersionMax="47" xr10:uidLastSave="{00000000-0000-0000-0000-000000000000}"/>
  <bookViews>
    <workbookView xWindow="13620" yWindow="500" windowWidth="15180" windowHeight="16180" activeTab="4" xr2:uid="{00000000-000D-0000-FFFF-FFFF00000000}"/>
  </bookViews>
  <sheets>
    <sheet name="Rodeo 1" sheetId="1" r:id="rId1"/>
    <sheet name="Rodeo 2" sheetId="2" r:id="rId2"/>
    <sheet name="Rodeo 3" sheetId="3" r:id="rId3"/>
    <sheet name="Rodeo 4" sheetId="4" r:id="rId4"/>
    <sheet name="Rodeo 5" sheetId="5" r:id="rId5"/>
    <sheet name="Rodeo 6" sheetId="7" r:id="rId6"/>
    <sheet name="Rodeo combined" sheetId="6" r:id="rId7"/>
  </sheets>
  <definedNames>
    <definedName name="_xlnm.Print_Titles" localSheetId="0">'Rodeo 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1" i="7" l="1"/>
  <c r="V52" i="7"/>
  <c r="V53" i="7"/>
  <c r="S53" i="6"/>
  <c r="R53" i="6"/>
  <c r="Q53" i="6"/>
  <c r="O53" i="6"/>
  <c r="M53" i="6"/>
  <c r="K53" i="6"/>
  <c r="J53" i="6"/>
  <c r="I53" i="6"/>
  <c r="H53" i="6"/>
  <c r="F53" i="6"/>
  <c r="E53" i="6"/>
  <c r="D53" i="6"/>
  <c r="C53" i="6"/>
  <c r="T52" i="5"/>
  <c r="T53" i="5"/>
  <c r="T51" i="5"/>
  <c r="F17" i="6"/>
  <c r="S51" i="6"/>
  <c r="S52" i="6"/>
  <c r="R51" i="6"/>
  <c r="R52" i="6"/>
  <c r="Q51" i="6"/>
  <c r="Q52" i="6"/>
  <c r="O51" i="6"/>
  <c r="O52" i="6"/>
  <c r="M51" i="6"/>
  <c r="M52" i="6"/>
  <c r="K51" i="6"/>
  <c r="K52" i="6"/>
  <c r="J51" i="6"/>
  <c r="J52" i="6"/>
  <c r="I51" i="6"/>
  <c r="I52" i="6"/>
  <c r="H51" i="6"/>
  <c r="H52" i="6"/>
  <c r="F51" i="6"/>
  <c r="F52" i="6"/>
  <c r="E51" i="6"/>
  <c r="E52" i="6"/>
  <c r="D51" i="6"/>
  <c r="D52" i="6"/>
  <c r="C51" i="6"/>
  <c r="C52" i="6"/>
  <c r="T52" i="3"/>
  <c r="T16" i="3"/>
  <c r="T50" i="2"/>
  <c r="T33" i="2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3" i="4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3" i="5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T22" i="6" s="1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T38" i="6" s="1"/>
  <c r="K39" i="6"/>
  <c r="K40" i="6"/>
  <c r="K41" i="6"/>
  <c r="K42" i="6"/>
  <c r="K43" i="6"/>
  <c r="K44" i="6"/>
  <c r="K45" i="6"/>
  <c r="K46" i="6"/>
  <c r="T46" i="6" s="1"/>
  <c r="K47" i="6"/>
  <c r="K48" i="6"/>
  <c r="K49" i="6"/>
  <c r="K50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8" i="6"/>
  <c r="T18" i="6" s="1"/>
  <c r="F19" i="6"/>
  <c r="T19" i="6" s="1"/>
  <c r="F20" i="6"/>
  <c r="F21" i="6"/>
  <c r="F22" i="6"/>
  <c r="F23" i="6"/>
  <c r="F24" i="6"/>
  <c r="F25" i="6"/>
  <c r="F26" i="6"/>
  <c r="T26" i="6" s="1"/>
  <c r="F27" i="6"/>
  <c r="T27" i="6" s="1"/>
  <c r="F28" i="6"/>
  <c r="F29" i="6"/>
  <c r="F30" i="6"/>
  <c r="F31" i="6"/>
  <c r="F32" i="6"/>
  <c r="F33" i="6"/>
  <c r="F34" i="6"/>
  <c r="F35" i="6"/>
  <c r="T35" i="6" s="1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T4" i="2"/>
  <c r="T5" i="2"/>
  <c r="T6" i="2"/>
  <c r="T7" i="2"/>
  <c r="T8" i="2"/>
  <c r="T9" i="2"/>
  <c r="T10" i="2"/>
  <c r="T11" i="2"/>
  <c r="T12" i="2"/>
  <c r="T13" i="2"/>
  <c r="T14" i="2"/>
  <c r="T15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3" i="2"/>
  <c r="T4" i="3"/>
  <c r="T5" i="3"/>
  <c r="T6" i="3"/>
  <c r="T7" i="3"/>
  <c r="T8" i="3"/>
  <c r="T9" i="3"/>
  <c r="T10" i="3"/>
  <c r="T11" i="3"/>
  <c r="T12" i="3"/>
  <c r="T13" i="3"/>
  <c r="T14" i="3"/>
  <c r="T15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3" i="3"/>
  <c r="T4" i="1"/>
  <c r="T5" i="1"/>
  <c r="T6" i="1"/>
  <c r="T7" i="1"/>
  <c r="T8" i="1"/>
  <c r="T9" i="1"/>
  <c r="T10" i="1"/>
  <c r="T12" i="1"/>
  <c r="T13" i="1"/>
  <c r="T14" i="1"/>
  <c r="T15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3" i="1"/>
  <c r="C3" i="6"/>
  <c r="T53" i="6" l="1"/>
  <c r="T45" i="6"/>
  <c r="T29" i="6"/>
  <c r="T21" i="6"/>
  <c r="T12" i="6"/>
  <c r="T44" i="6"/>
  <c r="T36" i="6"/>
  <c r="T47" i="6"/>
  <c r="T31" i="6"/>
  <c r="T23" i="6"/>
  <c r="T15" i="6"/>
  <c r="T7" i="6"/>
  <c r="T52" i="6"/>
  <c r="T33" i="6"/>
  <c r="T16" i="6"/>
  <c r="T40" i="6"/>
  <c r="T24" i="6"/>
  <c r="T8" i="6"/>
  <c r="T25" i="6"/>
  <c r="T48" i="6"/>
  <c r="T43" i="6"/>
  <c r="T9" i="6"/>
  <c r="T20" i="6"/>
  <c r="T51" i="6"/>
  <c r="T41" i="6"/>
  <c r="T11" i="6"/>
  <c r="T34" i="6"/>
  <c r="T39" i="6"/>
  <c r="T37" i="6"/>
  <c r="T6" i="6"/>
  <c r="T5" i="6"/>
  <c r="T14" i="6"/>
  <c r="T42" i="6"/>
  <c r="T32" i="6"/>
  <c r="T30" i="6"/>
  <c r="T10" i="6"/>
  <c r="T4" i="6"/>
  <c r="T17" i="6"/>
  <c r="T13" i="6"/>
  <c r="T28" i="6"/>
  <c r="T49" i="6"/>
  <c r="T50" i="6"/>
  <c r="S3" i="6"/>
  <c r="R3" i="6"/>
  <c r="Q3" i="6"/>
  <c r="O3" i="6"/>
  <c r="M3" i="6"/>
  <c r="K3" i="6"/>
  <c r="J3" i="6"/>
  <c r="I3" i="6"/>
  <c r="H3" i="6"/>
  <c r="F3" i="6"/>
  <c r="E3" i="6"/>
  <c r="D3" i="6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T3" i="6" l="1"/>
</calcChain>
</file>

<file path=xl/sharedStrings.xml><?xml version="1.0" encoding="utf-8"?>
<sst xmlns="http://schemas.openxmlformats.org/spreadsheetml/2006/main" count="810" uniqueCount="213">
  <si>
    <t>Bail, Debbie</t>
  </si>
  <si>
    <t>Medeiros, Charlene</t>
  </si>
  <si>
    <t>Medeiros, Kim</t>
  </si>
  <si>
    <t>Medeiros, Robin</t>
  </si>
  <si>
    <t>Murayama, Coralyn</t>
  </si>
  <si>
    <t>Souza, Dena</t>
  </si>
  <si>
    <t>Time</t>
  </si>
  <si>
    <t>1D</t>
  </si>
  <si>
    <t>2D</t>
  </si>
  <si>
    <t>3D</t>
  </si>
  <si>
    <t>A/A</t>
  </si>
  <si>
    <t xml:space="preserve">1D </t>
  </si>
  <si>
    <t>BARREL RACING</t>
  </si>
  <si>
    <t>POLE BENDING</t>
  </si>
  <si>
    <t>GOAT TYING</t>
  </si>
  <si>
    <t>TIME</t>
  </si>
  <si>
    <t>pts</t>
  </si>
  <si>
    <t>STEER UNDEC</t>
  </si>
  <si>
    <t>BREAKAWAY</t>
  </si>
  <si>
    <t>DALLY TEAM</t>
  </si>
  <si>
    <t>PTS</t>
  </si>
  <si>
    <t xml:space="preserve">PTS </t>
  </si>
  <si>
    <t xml:space="preserve">ALL </t>
  </si>
  <si>
    <t>HD</t>
  </si>
  <si>
    <t>HL</t>
  </si>
  <si>
    <t>Around</t>
  </si>
  <si>
    <t>CONTESTANT</t>
  </si>
  <si>
    <t>Blackstad, Wailana</t>
  </si>
  <si>
    <t>Silva, Elise</t>
  </si>
  <si>
    <t>Medeiros, Courtney</t>
  </si>
  <si>
    <t>Kaonohi, Amber</t>
  </si>
  <si>
    <t>Bivens, Isabella</t>
  </si>
  <si>
    <t>Blackstad, Wehi</t>
  </si>
  <si>
    <t>Cristobal, Hallie</t>
  </si>
  <si>
    <t>Vasconcelles, Kristyn</t>
  </si>
  <si>
    <t>Bivens, Marie</t>
  </si>
  <si>
    <t>Refamonte, Rhonda</t>
  </si>
  <si>
    <t>Akita, Sandra</t>
  </si>
  <si>
    <t>Langtad, Taylor</t>
  </si>
  <si>
    <t>Orsatelli, Raven</t>
  </si>
  <si>
    <t>Yamamoto, Tami</t>
  </si>
  <si>
    <t>Akita, Hunter</t>
  </si>
  <si>
    <t>Lagazo, Aiyana</t>
  </si>
  <si>
    <t>Lawrence-White, Zailea</t>
  </si>
  <si>
    <t>Miranda, Savanah</t>
  </si>
  <si>
    <t>Mertz, Kiana</t>
  </si>
  <si>
    <t>Thompson, Gayle</t>
  </si>
  <si>
    <t>Harris, Kawehi</t>
  </si>
  <si>
    <t>Tannery, Wendy</t>
  </si>
  <si>
    <t xml:space="preserve">                   </t>
  </si>
  <si>
    <t>Kuhlmann, Paisley</t>
  </si>
  <si>
    <t>Medeiros, Nicole</t>
  </si>
  <si>
    <t>Rita, Leslie</t>
  </si>
  <si>
    <t>Rita, Rylee</t>
  </si>
  <si>
    <t>Vasconcelles-Carineo, Alyssa</t>
  </si>
  <si>
    <t>Agustin, Aalayah</t>
  </si>
  <si>
    <t>Ruiz, Kiara</t>
  </si>
  <si>
    <t>Davidson, Sienna</t>
  </si>
  <si>
    <t>Lwrence, Khairah</t>
  </si>
  <si>
    <t>Balisacan, Gabby</t>
  </si>
  <si>
    <t>Michette, Francesca</t>
  </si>
  <si>
    <t>Maeda, Vailea</t>
  </si>
  <si>
    <t>Ludington, Hoolai</t>
  </si>
  <si>
    <t>Nascimento, Lani</t>
  </si>
  <si>
    <t>Nascimento, Talia</t>
  </si>
  <si>
    <t>Vierra, Tracy</t>
  </si>
  <si>
    <t>Bukoski, Olivia</t>
  </si>
  <si>
    <t>17.441/18.594</t>
  </si>
  <si>
    <t>nt</t>
  </si>
  <si>
    <t>18.738/18.939</t>
  </si>
  <si>
    <t>28.03/2</t>
  </si>
  <si>
    <t>13.18/1</t>
  </si>
  <si>
    <t>23.17/2</t>
  </si>
  <si>
    <t>18.19/2</t>
  </si>
  <si>
    <t>16.21/2</t>
  </si>
  <si>
    <t>22.18/2</t>
  </si>
  <si>
    <t>4.25/1</t>
  </si>
  <si>
    <t>13.79/1</t>
  </si>
  <si>
    <t>5.27/1</t>
  </si>
  <si>
    <t>9.66/1</t>
  </si>
  <si>
    <t>28.28/2, 16.59/1</t>
  </si>
  <si>
    <t>12.01/1</t>
  </si>
  <si>
    <t>16.63/1,23.4/1</t>
  </si>
  <si>
    <t>16.59/1</t>
  </si>
  <si>
    <t>14.55/1,15.95/1,16.63/1</t>
  </si>
  <si>
    <t>14.55/1, 15.76/1</t>
  </si>
  <si>
    <t>23.4/1</t>
  </si>
  <si>
    <t>15.76/1</t>
  </si>
  <si>
    <t>28.28/2</t>
  </si>
  <si>
    <t>15.95/1</t>
  </si>
  <si>
    <t>19.814,20.016</t>
  </si>
  <si>
    <t>26.212,nt</t>
  </si>
  <si>
    <t>18.666,nt</t>
  </si>
  <si>
    <t>nt,nt</t>
  </si>
  <si>
    <t>23.185, 23.765</t>
  </si>
  <si>
    <t>3.92/1</t>
  </si>
  <si>
    <t>21.082, 23.38</t>
  </si>
  <si>
    <t>1679/1</t>
  </si>
  <si>
    <t>6.11/1</t>
  </si>
  <si>
    <t>874/2</t>
  </si>
  <si>
    <t>9.06/2</t>
  </si>
  <si>
    <t>12.99/1</t>
  </si>
  <si>
    <t>45.75/1</t>
  </si>
  <si>
    <t>18.05/2</t>
  </si>
  <si>
    <t>23.10/2</t>
  </si>
  <si>
    <t>16.72/2</t>
  </si>
  <si>
    <t>15.02/1</t>
  </si>
  <si>
    <t>32.53/2</t>
  </si>
  <si>
    <t>14.82/2</t>
  </si>
  <si>
    <t>23.16/1</t>
  </si>
  <si>
    <t>44.72/2</t>
  </si>
  <si>
    <t>6.09/1</t>
  </si>
  <si>
    <t>20.53/2</t>
  </si>
  <si>
    <t>Lawrence, Khairah</t>
  </si>
  <si>
    <t>Johnson, Marin</t>
  </si>
  <si>
    <t>McKeowen, Malia</t>
  </si>
  <si>
    <t>27.66/2, 18.3/1</t>
  </si>
  <si>
    <t>38.32/2</t>
  </si>
  <si>
    <t>20.15/1</t>
  </si>
  <si>
    <t>17.67/1</t>
  </si>
  <si>
    <t>38.32/2, 18.3/1</t>
  </si>
  <si>
    <t>8.88/1, 17.56/1</t>
  </si>
  <si>
    <t>43.01/2, 8.88/1</t>
  </si>
  <si>
    <t>20.15/1,22.92/1</t>
  </si>
  <si>
    <t>29.74/1</t>
  </si>
  <si>
    <t>25.03/1</t>
  </si>
  <si>
    <t>43.01/2</t>
  </si>
  <si>
    <t>27.66/2</t>
  </si>
  <si>
    <t>nt, 27.261</t>
  </si>
  <si>
    <t xml:space="preserve">nt </t>
  </si>
  <si>
    <t>Mariah Borden</t>
  </si>
  <si>
    <t>18.112, nt</t>
  </si>
  <si>
    <t>20.564, 23.465</t>
  </si>
  <si>
    <t>Mission, Shan</t>
  </si>
  <si>
    <t>Puu, Tammy</t>
  </si>
  <si>
    <t>18.425, 19.921</t>
  </si>
  <si>
    <t>18.575, nt</t>
  </si>
  <si>
    <t>17.56/1, 22.92/1</t>
  </si>
  <si>
    <t xml:space="preserve">Honey Chandler </t>
  </si>
  <si>
    <t>Non-Members</t>
  </si>
  <si>
    <t>31.57/2</t>
  </si>
  <si>
    <t>23.15/2</t>
  </si>
  <si>
    <t>31.78/2</t>
  </si>
  <si>
    <t>30.22/1</t>
  </si>
  <si>
    <t>21.31/2</t>
  </si>
  <si>
    <t>11.81/2</t>
  </si>
  <si>
    <t>3.98/1</t>
  </si>
  <si>
    <t>8.3/2</t>
  </si>
  <si>
    <t>16.95/2</t>
  </si>
  <si>
    <t>22.30.4</t>
  </si>
  <si>
    <t>18.085, 18.250</t>
  </si>
  <si>
    <t>18.296, 19.547</t>
  </si>
  <si>
    <t>Puu, Mahina</t>
  </si>
  <si>
    <t>19.89/2, 25.85/2, 21.48/1</t>
  </si>
  <si>
    <t>13.53/1, 18.07/1</t>
  </si>
  <si>
    <t>19.54/1, 21.26/1</t>
  </si>
  <si>
    <t>21.48/1, 17.51/1</t>
  </si>
  <si>
    <t>19.89/2, 13.53/1, 15.57/1</t>
  </si>
  <si>
    <t>22.27/1</t>
  </si>
  <si>
    <t>17.45/1</t>
  </si>
  <si>
    <t>15.57/1</t>
  </si>
  <si>
    <t>19.44/1, 19.54/1</t>
  </si>
  <si>
    <t>17.45/1, 17.51/1, 21.26/1</t>
  </si>
  <si>
    <t>25.85/2, 18.07/1, 19.44/1</t>
  </si>
  <si>
    <t>23.243, 25.766</t>
  </si>
  <si>
    <t>22.877, 26.805</t>
  </si>
  <si>
    <t>5.51/1</t>
  </si>
  <si>
    <t>19.378, nt</t>
  </si>
  <si>
    <t>18.562, 19.193</t>
  </si>
  <si>
    <t>24.128, 27.395</t>
  </si>
  <si>
    <t>7.44/2</t>
  </si>
  <si>
    <t>9.81/2</t>
  </si>
  <si>
    <t>4.61/1</t>
  </si>
  <si>
    <t>18.37/2</t>
  </si>
  <si>
    <t>24.51/2</t>
  </si>
  <si>
    <t>12.98/2</t>
  </si>
  <si>
    <t>7.63/1</t>
  </si>
  <si>
    <t>10.81/1</t>
  </si>
  <si>
    <t>26.04/2</t>
  </si>
  <si>
    <t>5.69/1</t>
  </si>
  <si>
    <t>5.99/1</t>
  </si>
  <si>
    <t>19.68/2, 23.43/2, 14.46/1</t>
  </si>
  <si>
    <t>14.46/1, 15.27/1</t>
  </si>
  <si>
    <t>23.43/2, 17.25/1</t>
  </si>
  <si>
    <t>15.86/1</t>
  </si>
  <si>
    <t>9.94/1</t>
  </si>
  <si>
    <t>14.26/1</t>
  </si>
  <si>
    <t>15.27/1</t>
  </si>
  <si>
    <t>32.94/2,15.86/1</t>
  </si>
  <si>
    <t>19.68/2</t>
  </si>
  <si>
    <t>32.94/2, 9.94/1</t>
  </si>
  <si>
    <t>12.86/1</t>
  </si>
  <si>
    <t>17.485, 17.693</t>
  </si>
  <si>
    <t>31.01/2, 14.55/1</t>
  </si>
  <si>
    <t>15.04/1, 15.78/1</t>
  </si>
  <si>
    <t>30.47/2, 15.04/1</t>
  </si>
  <si>
    <t>10.02/1, 14.55/1</t>
  </si>
  <si>
    <t>30.47/2, 15.48/1</t>
  </si>
  <si>
    <t>15.48/1, 15.78/1</t>
  </si>
  <si>
    <t>16.63/1</t>
  </si>
  <si>
    <t>10.64/1</t>
  </si>
  <si>
    <t>Orsatelli, Rayven</t>
  </si>
  <si>
    <t>12.53/2</t>
  </si>
  <si>
    <t>10.19/2</t>
  </si>
  <si>
    <t>5.21/1</t>
  </si>
  <si>
    <t>5.90/1</t>
  </si>
  <si>
    <t>7.92/1</t>
  </si>
  <si>
    <t>23.102, 25.133</t>
  </si>
  <si>
    <t>32.844, 40.434</t>
  </si>
  <si>
    <t>Schumacher, Skye</t>
  </si>
  <si>
    <t>26.778, 32.865</t>
  </si>
  <si>
    <t>16.863, 35.287</t>
  </si>
  <si>
    <t>Schumahcer, Skye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</si>
</sst>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ndara"/>
      <family val="2"/>
    </font>
    <font>
      <sz val="11"/>
      <color theme="1"/>
      <name val="Candara"/>
      <family val="2"/>
    </font>
    <font>
      <sz val="8"/>
      <name val="Calibri"/>
      <family val="2"/>
      <scheme val="minor"/>
    </font>
    <font>
      <sz val="11"/>
      <color theme="1"/>
      <name val="Berlin Sans FB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2" fillId="0" borderId="1" xfId="0" applyFont="1" applyBorder="1"/>
    <xf numFmtId="164" fontId="1" fillId="0" borderId="1" xfId="0" applyNumberFormat="1" applyFont="1" applyBorder="1"/>
    <xf numFmtId="0" fontId="2" fillId="3" borderId="1" xfId="0" applyFont="1" applyFill="1" applyBorder="1"/>
    <xf numFmtId="0" fontId="4" fillId="0" borderId="1" xfId="0" applyFont="1" applyBorder="1"/>
    <xf numFmtId="0" fontId="0" fillId="0" borderId="1" xfId="0" applyBorder="1"/>
    <xf numFmtId="0" fontId="4" fillId="0" borderId="5" xfId="0" applyFont="1" applyBorder="1"/>
    <xf numFmtId="0" fontId="2" fillId="0" borderId="0" xfId="0" applyFont="1"/>
    <xf numFmtId="2" fontId="1" fillId="0" borderId="1" xfId="0" applyNumberFormat="1" applyFont="1" applyBorder="1"/>
    <xf numFmtId="164" fontId="0" fillId="0" borderId="0" xfId="0" applyNumberFormat="1"/>
    <xf numFmtId="0" fontId="1" fillId="0" borderId="1" xfId="0" quotePrefix="1" applyFont="1" applyBorder="1"/>
    <xf numFmtId="164" fontId="2" fillId="0" borderId="1" xfId="0" applyNumberFormat="1" applyFont="1" applyBorder="1"/>
    <xf numFmtId="3" fontId="1" fillId="0" borderId="1" xfId="0" applyNumberFormat="1" applyFont="1" applyBorder="1"/>
    <xf numFmtId="0" fontId="4" fillId="0" borderId="2" xfId="0" applyFont="1" applyBorder="1"/>
    <xf numFmtId="0" fontId="0" fillId="3" borderId="1" xfId="0" applyFill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view="pageLayout" topLeftCell="A12" zoomScale="120" zoomScaleNormal="130" zoomScalePageLayoutView="120" workbookViewId="0">
      <selection activeCell="E37" sqref="E37"/>
    </sheetView>
  </sheetViews>
  <sheetFormatPr baseColWidth="10" defaultColWidth="8.83203125" defaultRowHeight="15" x14ac:dyDescent="0.2"/>
  <cols>
    <col min="1" max="1" width="22.5" customWidth="1"/>
    <col min="2" max="2" width="12.33203125" customWidth="1"/>
    <col min="3" max="3" width="4.1640625" customWidth="1"/>
    <col min="4" max="4" width="4" customWidth="1"/>
    <col min="5" max="5" width="4.33203125" customWidth="1"/>
    <col min="6" max="6" width="4.1640625" customWidth="1"/>
    <col min="7" max="7" width="11" customWidth="1"/>
    <col min="8" max="8" width="4.5" customWidth="1"/>
    <col min="9" max="9" width="4.33203125" customWidth="1"/>
    <col min="10" max="10" width="3.83203125" customWidth="1"/>
    <col min="11" max="11" width="4" customWidth="1"/>
    <col min="12" max="12" width="9.83203125" customWidth="1"/>
    <col min="13" max="13" width="3.83203125" customWidth="1"/>
    <col min="14" max="14" width="7.83203125" customWidth="1"/>
    <col min="15" max="15" width="5" customWidth="1"/>
    <col min="16" max="16" width="16.1640625" customWidth="1"/>
    <col min="17" max="17" width="4" customWidth="1"/>
    <col min="18" max="18" width="3.6640625" customWidth="1"/>
    <col min="19" max="19" width="4.83203125" customWidth="1"/>
    <col min="20" max="20" width="6.33203125" customWidth="1"/>
  </cols>
  <sheetData>
    <row r="1" spans="1:20" x14ac:dyDescent="0.2">
      <c r="A1" s="1"/>
      <c r="B1" s="21" t="s">
        <v>12</v>
      </c>
      <c r="C1" s="21"/>
      <c r="D1" s="21"/>
      <c r="E1" s="21"/>
      <c r="F1" s="21"/>
      <c r="G1" s="21" t="s">
        <v>13</v>
      </c>
      <c r="H1" s="21"/>
      <c r="I1" s="21"/>
      <c r="J1" s="21"/>
      <c r="K1" s="21"/>
      <c r="L1" s="21" t="s">
        <v>14</v>
      </c>
      <c r="M1" s="21"/>
      <c r="N1" s="21" t="s">
        <v>18</v>
      </c>
      <c r="O1" s="21"/>
      <c r="P1" s="21" t="s">
        <v>19</v>
      </c>
      <c r="Q1" s="21"/>
      <c r="R1" s="21"/>
      <c r="S1" s="21"/>
      <c r="T1" s="2" t="s">
        <v>22</v>
      </c>
    </row>
    <row r="2" spans="1:20" x14ac:dyDescent="0.2">
      <c r="A2" s="1" t="s">
        <v>26</v>
      </c>
      <c r="B2" s="1" t="s">
        <v>6</v>
      </c>
      <c r="C2" s="1" t="s">
        <v>7</v>
      </c>
      <c r="D2" s="1" t="s">
        <v>8</v>
      </c>
      <c r="E2" s="1" t="s">
        <v>9</v>
      </c>
      <c r="F2" s="3" t="s">
        <v>10</v>
      </c>
      <c r="G2" s="1" t="s">
        <v>6</v>
      </c>
      <c r="H2" s="1" t="s">
        <v>11</v>
      </c>
      <c r="I2" s="1" t="s">
        <v>8</v>
      </c>
      <c r="J2" s="1" t="s">
        <v>9</v>
      </c>
      <c r="K2" s="3" t="s">
        <v>10</v>
      </c>
      <c r="L2" s="1" t="s">
        <v>15</v>
      </c>
      <c r="M2" s="3" t="s">
        <v>16</v>
      </c>
      <c r="N2" s="1" t="s">
        <v>15</v>
      </c>
      <c r="O2" s="3" t="s">
        <v>21</v>
      </c>
      <c r="P2" s="1" t="s">
        <v>15</v>
      </c>
      <c r="Q2" s="1" t="s">
        <v>23</v>
      </c>
      <c r="R2" s="1" t="s">
        <v>24</v>
      </c>
      <c r="S2" s="3" t="s">
        <v>10</v>
      </c>
      <c r="T2" s="4" t="s">
        <v>25</v>
      </c>
    </row>
    <row r="3" spans="1:20" x14ac:dyDescent="0.2">
      <c r="A3" s="8" t="s">
        <v>55</v>
      </c>
      <c r="B3" s="6">
        <v>18.027000000000001</v>
      </c>
      <c r="C3" s="1">
        <v>5</v>
      </c>
      <c r="D3" s="1"/>
      <c r="E3" s="1"/>
      <c r="F3" s="3"/>
      <c r="G3" s="1" t="s">
        <v>68</v>
      </c>
      <c r="H3" s="1"/>
      <c r="I3" s="1"/>
      <c r="J3" s="1"/>
      <c r="K3" s="3"/>
      <c r="L3" s="1" t="s">
        <v>68</v>
      </c>
      <c r="M3" s="3"/>
      <c r="N3" s="1" t="s">
        <v>68</v>
      </c>
      <c r="O3" s="3"/>
      <c r="P3" s="1"/>
      <c r="Q3" s="1"/>
      <c r="R3" s="1"/>
      <c r="S3" s="3"/>
      <c r="T3" s="4">
        <f>SUM(F3,K3,M3,O3,S3,)</f>
        <v>0</v>
      </c>
    </row>
    <row r="4" spans="1:20" x14ac:dyDescent="0.2">
      <c r="A4" s="8" t="s">
        <v>41</v>
      </c>
      <c r="B4" s="6">
        <v>21.093</v>
      </c>
      <c r="C4" s="1"/>
      <c r="D4" s="1"/>
      <c r="E4" s="1">
        <v>2</v>
      </c>
      <c r="F4" s="3"/>
      <c r="G4" s="1">
        <v>32.912999999999997</v>
      </c>
      <c r="H4" s="1"/>
      <c r="I4" s="1"/>
      <c r="J4" s="1">
        <v>4</v>
      </c>
      <c r="K4" s="3"/>
      <c r="L4" s="1">
        <v>15.005000000000001</v>
      </c>
      <c r="M4" s="3">
        <v>6</v>
      </c>
      <c r="N4" s="1" t="s">
        <v>95</v>
      </c>
      <c r="O4" s="3">
        <v>5</v>
      </c>
      <c r="P4" s="1" t="s">
        <v>80</v>
      </c>
      <c r="Q4" s="1">
        <v>15</v>
      </c>
      <c r="R4" s="1"/>
      <c r="S4" s="3">
        <v>10</v>
      </c>
      <c r="T4" s="4">
        <f t="shared" ref="T4:T50" si="0">SUM(F4,K4,M4,O4,S4,)</f>
        <v>21</v>
      </c>
    </row>
    <row r="5" spans="1:20" x14ac:dyDescent="0.2">
      <c r="A5" s="8" t="s">
        <v>37</v>
      </c>
      <c r="B5" s="6">
        <v>21.972000000000001</v>
      </c>
      <c r="C5" s="1"/>
      <c r="D5" s="1"/>
      <c r="E5" s="1">
        <v>1</v>
      </c>
      <c r="F5" s="3"/>
      <c r="G5" s="1">
        <v>30.087</v>
      </c>
      <c r="H5" s="1"/>
      <c r="I5" s="1"/>
      <c r="J5" s="1">
        <v>6</v>
      </c>
      <c r="K5" s="3"/>
      <c r="L5" s="1"/>
      <c r="M5" s="3"/>
      <c r="N5" s="1" t="s">
        <v>70</v>
      </c>
      <c r="O5" s="3">
        <v>6</v>
      </c>
      <c r="P5" s="1" t="s">
        <v>81</v>
      </c>
      <c r="Q5" s="1">
        <v>9</v>
      </c>
      <c r="R5" s="1"/>
      <c r="S5" s="3">
        <v>9</v>
      </c>
      <c r="T5" s="4">
        <f t="shared" si="0"/>
        <v>15</v>
      </c>
    </row>
    <row r="6" spans="1:20" x14ac:dyDescent="0.2">
      <c r="A6" s="8" t="s">
        <v>0</v>
      </c>
      <c r="B6" s="6">
        <v>19.879000000000001</v>
      </c>
      <c r="C6" s="1"/>
      <c r="D6" s="1"/>
      <c r="E6" s="1">
        <v>7</v>
      </c>
      <c r="F6" s="3"/>
      <c r="G6" s="1">
        <v>23.536999999999999</v>
      </c>
      <c r="H6" s="1">
        <v>4</v>
      </c>
      <c r="I6" s="1"/>
      <c r="J6" s="1"/>
      <c r="K6" s="3">
        <v>4</v>
      </c>
      <c r="L6" s="1"/>
      <c r="M6" s="3"/>
      <c r="N6" s="1"/>
      <c r="O6" s="3"/>
      <c r="P6" s="1" t="s">
        <v>68</v>
      </c>
      <c r="Q6" s="1"/>
      <c r="R6" s="1"/>
      <c r="S6" s="3"/>
      <c r="T6" s="4">
        <f t="shared" si="0"/>
        <v>4</v>
      </c>
    </row>
    <row r="7" spans="1:20" x14ac:dyDescent="0.2">
      <c r="A7" s="8" t="s">
        <v>59</v>
      </c>
      <c r="B7" s="6" t="s">
        <v>91</v>
      </c>
      <c r="C7" s="1"/>
      <c r="D7" s="1"/>
      <c r="E7" s="1"/>
      <c r="F7" s="3"/>
      <c r="G7" s="1">
        <v>43.107999999999997</v>
      </c>
      <c r="H7" s="1"/>
      <c r="I7" s="1"/>
      <c r="J7" s="1">
        <v>1</v>
      </c>
      <c r="K7" s="3"/>
      <c r="L7" s="1"/>
      <c r="M7" s="3"/>
      <c r="N7" s="1" t="s">
        <v>68</v>
      </c>
      <c r="O7" s="3"/>
      <c r="P7" s="1"/>
      <c r="Q7" s="1"/>
      <c r="R7" s="1"/>
      <c r="S7" s="3"/>
      <c r="T7" s="4">
        <f t="shared" si="0"/>
        <v>0</v>
      </c>
    </row>
    <row r="8" spans="1:20" x14ac:dyDescent="0.2">
      <c r="A8" s="8" t="s">
        <v>31</v>
      </c>
      <c r="B8" s="6"/>
      <c r="C8" s="1"/>
      <c r="D8" s="1"/>
      <c r="E8" s="1"/>
      <c r="F8" s="3"/>
      <c r="G8" s="1"/>
      <c r="H8" s="1"/>
      <c r="I8" s="1"/>
      <c r="J8" s="1"/>
      <c r="K8" s="3"/>
      <c r="L8" s="1"/>
      <c r="M8" s="3"/>
      <c r="N8" s="1"/>
      <c r="O8" s="3"/>
      <c r="P8" s="1"/>
      <c r="Q8" s="1"/>
      <c r="R8" s="1"/>
      <c r="S8" s="3"/>
      <c r="T8" s="4">
        <f t="shared" si="0"/>
        <v>0</v>
      </c>
    </row>
    <row r="9" spans="1:20" x14ac:dyDescent="0.2">
      <c r="A9" s="8" t="s">
        <v>35</v>
      </c>
      <c r="B9" s="6" t="s">
        <v>90</v>
      </c>
      <c r="C9" s="1"/>
      <c r="D9" s="1"/>
      <c r="E9" s="1">
        <v>8</v>
      </c>
      <c r="F9" s="3"/>
      <c r="G9" s="1">
        <v>27.100999999999999</v>
      </c>
      <c r="H9" s="1"/>
      <c r="I9" s="1"/>
      <c r="J9" s="1">
        <v>8</v>
      </c>
      <c r="K9" s="3"/>
      <c r="L9" s="1"/>
      <c r="M9" s="3"/>
      <c r="N9" s="1"/>
      <c r="O9" s="3"/>
      <c r="P9" s="1"/>
      <c r="Q9" s="1"/>
      <c r="R9" s="1"/>
      <c r="S9" s="3"/>
      <c r="T9" s="4">
        <f t="shared" si="0"/>
        <v>0</v>
      </c>
    </row>
    <row r="10" spans="1:20" x14ac:dyDescent="0.2">
      <c r="A10" s="8" t="s">
        <v>27</v>
      </c>
      <c r="B10" s="6"/>
      <c r="C10" s="1"/>
      <c r="D10" s="1"/>
      <c r="E10" s="1"/>
      <c r="F10" s="3"/>
      <c r="G10" s="1"/>
      <c r="H10" s="1"/>
      <c r="I10" s="1"/>
      <c r="J10" s="1"/>
      <c r="K10" s="3"/>
      <c r="L10" s="1"/>
      <c r="M10" s="3"/>
      <c r="N10" s="1"/>
      <c r="O10" s="3"/>
      <c r="P10" s="1"/>
      <c r="Q10" s="1"/>
      <c r="R10" s="1"/>
      <c r="S10" s="3"/>
      <c r="T10" s="4">
        <f t="shared" si="0"/>
        <v>0</v>
      </c>
    </row>
    <row r="11" spans="1:20" x14ac:dyDescent="0.2">
      <c r="A11" s="8" t="s">
        <v>32</v>
      </c>
      <c r="B11" s="6"/>
      <c r="C11" s="1"/>
      <c r="D11" s="1"/>
      <c r="E11" s="1"/>
      <c r="F11" s="3"/>
      <c r="G11" s="1"/>
      <c r="H11" s="1"/>
      <c r="I11" s="1"/>
      <c r="J11" s="1"/>
      <c r="K11" s="3"/>
      <c r="L11" s="1"/>
      <c r="M11" s="3"/>
      <c r="N11" s="1"/>
      <c r="O11" s="3"/>
      <c r="P11" s="1"/>
      <c r="Q11" s="1"/>
      <c r="R11" s="1"/>
      <c r="S11" s="3"/>
      <c r="T11" s="4"/>
    </row>
    <row r="12" spans="1:20" x14ac:dyDescent="0.2">
      <c r="A12" s="8" t="s">
        <v>66</v>
      </c>
      <c r="B12" s="6">
        <v>25.613</v>
      </c>
      <c r="C12" s="1"/>
      <c r="D12" s="1"/>
      <c r="E12" s="1"/>
      <c r="F12" s="3"/>
      <c r="G12" s="1">
        <v>32.997</v>
      </c>
      <c r="H12" s="1"/>
      <c r="I12" s="1"/>
      <c r="J12" s="1">
        <v>3</v>
      </c>
      <c r="K12" s="3"/>
      <c r="L12" s="1">
        <v>23.564</v>
      </c>
      <c r="M12" s="3"/>
      <c r="N12" s="1"/>
      <c r="O12" s="3"/>
      <c r="P12" s="1"/>
      <c r="Q12" s="1"/>
      <c r="R12" s="1"/>
      <c r="S12" s="3"/>
      <c r="T12" s="4">
        <f t="shared" si="0"/>
        <v>0</v>
      </c>
    </row>
    <row r="13" spans="1:20" x14ac:dyDescent="0.2">
      <c r="A13" s="8" t="s">
        <v>33</v>
      </c>
      <c r="B13" s="6">
        <v>17.834</v>
      </c>
      <c r="C13" s="1">
        <v>7</v>
      </c>
      <c r="D13" s="1"/>
      <c r="E13" s="1"/>
      <c r="F13" s="3">
        <v>7</v>
      </c>
      <c r="G13" s="1">
        <v>22.446999999999999</v>
      </c>
      <c r="H13" s="1">
        <v>9</v>
      </c>
      <c r="I13" s="1"/>
      <c r="J13" s="1"/>
      <c r="K13" s="3">
        <v>9</v>
      </c>
      <c r="L13" s="1">
        <v>13.484</v>
      </c>
      <c r="M13" s="3">
        <v>8</v>
      </c>
      <c r="N13" s="1" t="s">
        <v>68</v>
      </c>
      <c r="O13" s="3"/>
      <c r="P13" s="1" t="s">
        <v>83</v>
      </c>
      <c r="Q13" s="1"/>
      <c r="R13" s="1">
        <v>5</v>
      </c>
      <c r="S13" s="3">
        <v>5</v>
      </c>
      <c r="T13" s="4">
        <f t="shared" si="0"/>
        <v>29</v>
      </c>
    </row>
    <row r="14" spans="1:20" x14ac:dyDescent="0.2">
      <c r="A14" s="8" t="s">
        <v>57</v>
      </c>
      <c r="B14" s="6">
        <v>17.431000000000001</v>
      </c>
      <c r="C14" s="1">
        <v>9</v>
      </c>
      <c r="D14" s="1"/>
      <c r="E14" s="1"/>
      <c r="F14" s="3">
        <v>9</v>
      </c>
      <c r="G14" s="1" t="s">
        <v>68</v>
      </c>
      <c r="H14" s="1"/>
      <c r="I14" s="1"/>
      <c r="J14" s="1"/>
      <c r="K14" s="3"/>
      <c r="L14" s="1">
        <v>31.071999999999999</v>
      </c>
      <c r="M14" s="3"/>
      <c r="N14" s="1"/>
      <c r="O14" s="3"/>
      <c r="P14" s="1"/>
      <c r="Q14" s="1"/>
      <c r="R14" s="1"/>
      <c r="S14" s="3"/>
      <c r="T14" s="4">
        <f t="shared" si="0"/>
        <v>9</v>
      </c>
    </row>
    <row r="15" spans="1:20" x14ac:dyDescent="0.2">
      <c r="A15" s="8" t="s">
        <v>47</v>
      </c>
      <c r="B15" s="6" t="s">
        <v>68</v>
      </c>
      <c r="C15" s="1"/>
      <c r="D15" s="1"/>
      <c r="E15" s="1"/>
      <c r="F15" s="3"/>
      <c r="G15" s="1">
        <v>23.314</v>
      </c>
      <c r="H15" s="1">
        <v>6</v>
      </c>
      <c r="I15" s="1"/>
      <c r="J15" s="1"/>
      <c r="K15" s="3">
        <v>6</v>
      </c>
      <c r="L15" s="1"/>
      <c r="M15" s="3"/>
      <c r="N15" s="1" t="s">
        <v>68</v>
      </c>
      <c r="O15" s="3"/>
      <c r="P15" s="1"/>
      <c r="Q15" s="1"/>
      <c r="R15" s="1"/>
      <c r="S15" s="3"/>
      <c r="T15" s="4">
        <f t="shared" si="0"/>
        <v>6</v>
      </c>
    </row>
    <row r="16" spans="1:20" x14ac:dyDescent="0.2">
      <c r="A16" s="8" t="s">
        <v>114</v>
      </c>
      <c r="B16" s="6"/>
      <c r="C16" s="1"/>
      <c r="D16" s="1"/>
      <c r="E16" s="1"/>
      <c r="F16" s="3"/>
      <c r="G16" s="1"/>
      <c r="H16" s="1"/>
      <c r="I16" s="1"/>
      <c r="J16" s="1"/>
      <c r="K16" s="3"/>
      <c r="L16" s="1"/>
      <c r="M16" s="3"/>
      <c r="N16" s="1"/>
      <c r="O16" s="3"/>
      <c r="P16" s="1"/>
      <c r="Q16" s="1"/>
      <c r="R16" s="1"/>
      <c r="S16" s="3"/>
      <c r="T16" s="4"/>
    </row>
    <row r="17" spans="1:20" x14ac:dyDescent="0.2">
      <c r="A17" s="8" t="s">
        <v>30</v>
      </c>
      <c r="B17" s="6">
        <v>17.986999999999998</v>
      </c>
      <c r="C17" s="1">
        <v>6</v>
      </c>
      <c r="D17" s="1"/>
      <c r="E17" s="1"/>
      <c r="F17" s="3">
        <v>6</v>
      </c>
      <c r="G17" s="1">
        <v>22.757999999999999</v>
      </c>
      <c r="H17" s="1">
        <v>8</v>
      </c>
      <c r="I17" s="1"/>
      <c r="J17" s="1"/>
      <c r="K17" s="3">
        <v>8</v>
      </c>
      <c r="L17" s="1">
        <v>18.71</v>
      </c>
      <c r="M17" s="3"/>
      <c r="N17" s="1" t="s">
        <v>68</v>
      </c>
      <c r="O17" s="3"/>
      <c r="P17" s="1" t="s">
        <v>82</v>
      </c>
      <c r="Q17" s="1"/>
      <c r="R17" s="1">
        <v>7</v>
      </c>
      <c r="S17" s="3">
        <v>4</v>
      </c>
      <c r="T17" s="4">
        <f t="shared" si="0"/>
        <v>18</v>
      </c>
    </row>
    <row r="18" spans="1:20" x14ac:dyDescent="0.2">
      <c r="A18" s="8" t="s">
        <v>50</v>
      </c>
      <c r="B18" s="6"/>
      <c r="C18" s="1"/>
      <c r="D18" s="1"/>
      <c r="E18" s="1"/>
      <c r="F18" s="3"/>
      <c r="G18" s="1"/>
      <c r="H18" s="1"/>
      <c r="I18" s="1"/>
      <c r="J18" s="1"/>
      <c r="K18" s="3"/>
      <c r="L18" s="1"/>
      <c r="M18" s="3"/>
      <c r="N18" s="1"/>
      <c r="O18" s="3"/>
      <c r="P18" s="1"/>
      <c r="Q18" s="1"/>
      <c r="R18" s="1"/>
      <c r="S18" s="3"/>
      <c r="T18" s="4">
        <f t="shared" si="0"/>
        <v>0</v>
      </c>
    </row>
    <row r="19" spans="1:20" x14ac:dyDescent="0.2">
      <c r="A19" s="8" t="s">
        <v>42</v>
      </c>
      <c r="B19" s="6"/>
      <c r="C19" s="1"/>
      <c r="D19" s="1"/>
      <c r="E19" s="1"/>
      <c r="F19" s="3"/>
      <c r="G19" s="1"/>
      <c r="H19" s="1"/>
      <c r="I19" s="1"/>
      <c r="J19" s="1"/>
      <c r="K19" s="3"/>
      <c r="L19" s="1"/>
      <c r="M19" s="3"/>
      <c r="N19" s="1"/>
      <c r="O19" s="3"/>
      <c r="P19" s="1"/>
      <c r="Q19" s="1"/>
      <c r="R19" s="1"/>
      <c r="S19" s="3"/>
      <c r="T19" s="4">
        <f t="shared" si="0"/>
        <v>0</v>
      </c>
    </row>
    <row r="20" spans="1:20" x14ac:dyDescent="0.2">
      <c r="A20" s="8" t="s">
        <v>38</v>
      </c>
      <c r="B20" s="6">
        <v>17.334</v>
      </c>
      <c r="C20" s="1">
        <v>10</v>
      </c>
      <c r="D20" s="1"/>
      <c r="E20" s="1"/>
      <c r="F20" s="3">
        <v>10</v>
      </c>
      <c r="G20" s="1">
        <v>21.88</v>
      </c>
      <c r="H20" s="1">
        <v>10</v>
      </c>
      <c r="I20" s="1"/>
      <c r="J20" s="1"/>
      <c r="K20" s="3">
        <v>10</v>
      </c>
      <c r="L20" s="1">
        <v>15.297000000000001</v>
      </c>
      <c r="M20" s="3">
        <v>5</v>
      </c>
      <c r="N20" s="1" t="s">
        <v>71</v>
      </c>
      <c r="O20" s="3">
        <v>1</v>
      </c>
      <c r="P20" s="1" t="s">
        <v>84</v>
      </c>
      <c r="Q20" s="1">
        <v>18</v>
      </c>
      <c r="R20" s="1"/>
      <c r="S20" s="3">
        <v>8</v>
      </c>
      <c r="T20" s="4">
        <f t="shared" si="0"/>
        <v>34</v>
      </c>
    </row>
    <row r="21" spans="1:20" x14ac:dyDescent="0.2">
      <c r="A21" s="8" t="s">
        <v>43</v>
      </c>
      <c r="B21" s="6"/>
      <c r="C21" s="1"/>
      <c r="D21" s="1"/>
      <c r="E21" s="1"/>
      <c r="F21" s="3"/>
      <c r="G21" s="1"/>
      <c r="H21" s="1"/>
      <c r="I21" s="1"/>
      <c r="J21" s="1"/>
      <c r="K21" s="3"/>
      <c r="L21" s="6"/>
      <c r="M21" s="3"/>
      <c r="N21" s="1"/>
      <c r="O21" s="3"/>
      <c r="P21" s="1"/>
      <c r="Q21" s="1"/>
      <c r="R21" s="1"/>
      <c r="S21" s="3"/>
      <c r="T21" s="4">
        <f t="shared" si="0"/>
        <v>0</v>
      </c>
    </row>
    <row r="22" spans="1:20" x14ac:dyDescent="0.2">
      <c r="A22" s="8" t="s">
        <v>113</v>
      </c>
      <c r="B22" s="6">
        <v>25.515999999999998</v>
      </c>
      <c r="C22" s="1"/>
      <c r="D22" s="1"/>
      <c r="E22" s="1"/>
      <c r="F22" s="3"/>
      <c r="G22" s="1" t="s">
        <v>68</v>
      </c>
      <c r="H22" s="1"/>
      <c r="I22" s="1"/>
      <c r="J22" s="1"/>
      <c r="K22" s="3"/>
      <c r="L22" s="1"/>
      <c r="M22" s="3"/>
      <c r="N22" s="1"/>
      <c r="O22" s="3"/>
      <c r="P22" s="1"/>
      <c r="Q22" s="1"/>
      <c r="R22" s="1"/>
      <c r="S22" s="3"/>
      <c r="T22" s="4">
        <f t="shared" si="0"/>
        <v>0</v>
      </c>
    </row>
    <row r="23" spans="1:20" x14ac:dyDescent="0.2">
      <c r="A23" s="8" t="s">
        <v>62</v>
      </c>
      <c r="B23" s="6">
        <v>22.228999999999999</v>
      </c>
      <c r="C23" s="1"/>
      <c r="D23" s="1"/>
      <c r="E23" s="1"/>
      <c r="F23" s="3"/>
      <c r="G23" s="1">
        <v>30.622</v>
      </c>
      <c r="H23" s="1"/>
      <c r="I23" s="1"/>
      <c r="J23" s="1">
        <v>5</v>
      </c>
      <c r="K23" s="3"/>
      <c r="L23" s="6"/>
      <c r="M23" s="3"/>
      <c r="N23" s="1" t="s">
        <v>68</v>
      </c>
      <c r="O23" s="3"/>
      <c r="P23" s="1" t="s">
        <v>68</v>
      </c>
      <c r="Q23" s="1"/>
      <c r="R23" s="1"/>
      <c r="S23" s="3"/>
      <c r="T23" s="4">
        <f t="shared" si="0"/>
        <v>0</v>
      </c>
    </row>
    <row r="24" spans="1:20" x14ac:dyDescent="0.2">
      <c r="A24" s="8" t="s">
        <v>61</v>
      </c>
      <c r="B24" s="6">
        <v>19.693000000000001</v>
      </c>
      <c r="C24" s="1"/>
      <c r="D24" s="1"/>
      <c r="E24" s="1">
        <v>10</v>
      </c>
      <c r="F24" s="3"/>
      <c r="G24" s="1" t="s">
        <v>68</v>
      </c>
      <c r="H24" s="1"/>
      <c r="I24" s="1"/>
      <c r="J24" s="1"/>
      <c r="K24" s="3"/>
      <c r="L24" s="6"/>
      <c r="M24" s="3"/>
      <c r="N24" s="1"/>
      <c r="O24" s="3"/>
      <c r="P24" s="1"/>
      <c r="Q24" s="1"/>
      <c r="R24" s="1"/>
      <c r="S24" s="3"/>
      <c r="T24" s="4">
        <f t="shared" si="0"/>
        <v>0</v>
      </c>
    </row>
    <row r="25" spans="1:20" x14ac:dyDescent="0.2">
      <c r="A25" s="8" t="s">
        <v>115</v>
      </c>
      <c r="B25" s="6"/>
      <c r="C25" s="1"/>
      <c r="D25" s="1"/>
      <c r="E25" s="1"/>
      <c r="F25" s="3"/>
      <c r="G25" s="1"/>
      <c r="H25" s="1"/>
      <c r="I25" s="1"/>
      <c r="J25" s="1"/>
      <c r="K25" s="3"/>
      <c r="L25" s="1"/>
      <c r="M25" s="3"/>
      <c r="N25" s="1"/>
      <c r="O25" s="3"/>
      <c r="P25" s="1"/>
      <c r="Q25" s="1"/>
      <c r="R25" s="1"/>
      <c r="S25" s="3"/>
      <c r="T25" s="4">
        <f t="shared" si="0"/>
        <v>0</v>
      </c>
    </row>
    <row r="26" spans="1:20" x14ac:dyDescent="0.2">
      <c r="A26" s="8" t="s">
        <v>1</v>
      </c>
      <c r="B26" s="6"/>
      <c r="C26" s="1"/>
      <c r="D26" s="1"/>
      <c r="E26" s="1"/>
      <c r="F26" s="3"/>
      <c r="G26" s="1"/>
      <c r="H26" s="1"/>
      <c r="I26" s="1"/>
      <c r="J26" s="1"/>
      <c r="K26" s="3"/>
      <c r="L26" s="1"/>
      <c r="M26" s="3"/>
      <c r="N26" s="1"/>
      <c r="O26" s="3"/>
      <c r="P26" s="1"/>
      <c r="Q26" s="1"/>
      <c r="R26" s="1"/>
      <c r="S26" s="3"/>
      <c r="T26" s="4">
        <f t="shared" si="0"/>
        <v>0</v>
      </c>
    </row>
    <row r="27" spans="1:20" x14ac:dyDescent="0.2">
      <c r="A27" s="8" t="s">
        <v>29</v>
      </c>
      <c r="B27" s="6">
        <v>19.283000000000001</v>
      </c>
      <c r="C27" s="1"/>
      <c r="D27" s="1">
        <v>4</v>
      </c>
      <c r="E27" s="1"/>
      <c r="F27" s="3"/>
      <c r="G27" s="1">
        <v>24.803999999999998</v>
      </c>
      <c r="H27" s="1"/>
      <c r="I27" s="1">
        <v>8</v>
      </c>
      <c r="J27" s="1"/>
      <c r="K27" s="3">
        <v>1</v>
      </c>
      <c r="L27" s="1"/>
      <c r="M27" s="3"/>
      <c r="N27" s="1" t="s">
        <v>72</v>
      </c>
      <c r="O27" s="3">
        <v>7</v>
      </c>
      <c r="P27" s="1" t="s">
        <v>68</v>
      </c>
      <c r="Q27" s="1"/>
      <c r="R27" s="1"/>
      <c r="S27" s="3"/>
      <c r="T27" s="4">
        <f t="shared" si="0"/>
        <v>8</v>
      </c>
    </row>
    <row r="28" spans="1:20" x14ac:dyDescent="0.2">
      <c r="A28" s="8" t="s">
        <v>2</v>
      </c>
      <c r="B28" s="6" t="s">
        <v>67</v>
      </c>
      <c r="C28" s="1">
        <v>8</v>
      </c>
      <c r="D28" s="1"/>
      <c r="E28" s="1"/>
      <c r="F28" s="3">
        <v>8</v>
      </c>
      <c r="G28" s="1" t="s">
        <v>94</v>
      </c>
      <c r="H28" s="1">
        <v>7</v>
      </c>
      <c r="I28" s="1"/>
      <c r="J28" s="1"/>
      <c r="K28" s="3">
        <v>7</v>
      </c>
      <c r="L28" s="1">
        <v>11.208</v>
      </c>
      <c r="M28" s="3">
        <v>10</v>
      </c>
      <c r="N28" s="1" t="s">
        <v>68</v>
      </c>
      <c r="O28" s="3"/>
      <c r="P28" s="1" t="s">
        <v>85</v>
      </c>
      <c r="Q28" s="1"/>
      <c r="R28" s="1">
        <v>15</v>
      </c>
      <c r="S28" s="3">
        <v>8</v>
      </c>
      <c r="T28" s="4">
        <f t="shared" si="0"/>
        <v>33</v>
      </c>
    </row>
    <row r="29" spans="1:20" x14ac:dyDescent="0.2">
      <c r="A29" s="8" t="s">
        <v>51</v>
      </c>
      <c r="B29" s="6" t="s">
        <v>68</v>
      </c>
      <c r="C29" s="1"/>
      <c r="D29" s="1"/>
      <c r="E29" s="1"/>
      <c r="F29" s="3"/>
      <c r="G29" s="1" t="s">
        <v>68</v>
      </c>
      <c r="H29" s="1"/>
      <c r="I29" s="1"/>
      <c r="J29" s="1"/>
      <c r="K29" s="3"/>
      <c r="L29" s="1"/>
      <c r="M29" s="3"/>
      <c r="N29" s="1"/>
      <c r="O29" s="3"/>
      <c r="P29" s="1"/>
      <c r="Q29" s="1"/>
      <c r="R29" s="1"/>
      <c r="S29" s="3"/>
      <c r="T29" s="4">
        <f t="shared" si="0"/>
        <v>0</v>
      </c>
    </row>
    <row r="30" spans="1:20" x14ac:dyDescent="0.2">
      <c r="A30" s="8" t="s">
        <v>3</v>
      </c>
      <c r="B30" s="6"/>
      <c r="C30" s="1"/>
      <c r="D30" s="1"/>
      <c r="E30" s="1"/>
      <c r="F30" s="3"/>
      <c r="G30" s="1"/>
      <c r="H30" s="1"/>
      <c r="I30" s="1"/>
      <c r="J30" s="1"/>
      <c r="K30" s="3"/>
      <c r="L30" s="1"/>
      <c r="M30" s="3"/>
      <c r="N30" s="1" t="s">
        <v>73</v>
      </c>
      <c r="O30" s="3">
        <v>9</v>
      </c>
      <c r="P30" s="1" t="s">
        <v>86</v>
      </c>
      <c r="Q30" s="1">
        <v>3</v>
      </c>
      <c r="R30" s="1"/>
      <c r="S30" s="3">
        <v>3</v>
      </c>
      <c r="T30" s="4">
        <f t="shared" si="0"/>
        <v>12</v>
      </c>
    </row>
    <row r="31" spans="1:20" x14ac:dyDescent="0.2">
      <c r="A31" s="8" t="s">
        <v>60</v>
      </c>
      <c r="B31" s="6" t="s">
        <v>68</v>
      </c>
      <c r="C31" s="1"/>
      <c r="D31" s="1"/>
      <c r="E31" s="1"/>
      <c r="F31" s="3"/>
      <c r="G31" s="1">
        <v>24.363</v>
      </c>
      <c r="H31" s="1"/>
      <c r="I31" s="1">
        <v>10</v>
      </c>
      <c r="J31" s="1"/>
      <c r="K31" s="3">
        <v>3</v>
      </c>
      <c r="L31" s="1"/>
      <c r="M31" s="3"/>
      <c r="N31" s="1" t="s">
        <v>74</v>
      </c>
      <c r="O31" s="3">
        <v>10</v>
      </c>
      <c r="P31" s="1"/>
      <c r="Q31" s="1"/>
      <c r="R31" s="1"/>
      <c r="S31" s="3"/>
      <c r="T31" s="4">
        <f t="shared" si="0"/>
        <v>13</v>
      </c>
    </row>
    <row r="32" spans="1:20" x14ac:dyDescent="0.2">
      <c r="A32" s="8" t="s">
        <v>44</v>
      </c>
      <c r="B32" s="6">
        <v>18.690999999999999</v>
      </c>
      <c r="C32" s="1"/>
      <c r="D32" s="1">
        <v>7</v>
      </c>
      <c r="E32" s="1"/>
      <c r="F32" s="3"/>
      <c r="G32" s="1" t="s">
        <v>68</v>
      </c>
      <c r="H32" s="1"/>
      <c r="I32" s="1"/>
      <c r="J32" s="1"/>
      <c r="K32" s="3"/>
      <c r="L32" s="1">
        <v>16.111000000000001</v>
      </c>
      <c r="M32" s="3">
        <v>4</v>
      </c>
      <c r="N32" s="1" t="s">
        <v>68</v>
      </c>
      <c r="O32" s="3"/>
      <c r="P32" s="1"/>
      <c r="Q32" s="1"/>
      <c r="R32" s="1"/>
      <c r="S32" s="3"/>
      <c r="T32" s="4"/>
    </row>
    <row r="33" spans="1:20" x14ac:dyDescent="0.2">
      <c r="A33" s="8" t="s">
        <v>133</v>
      </c>
      <c r="B33" s="6"/>
      <c r="C33" s="1"/>
      <c r="D33" s="1"/>
      <c r="E33" s="1"/>
      <c r="F33" s="3"/>
      <c r="G33" s="1"/>
      <c r="H33" s="1"/>
      <c r="I33" s="1"/>
      <c r="J33" s="1"/>
      <c r="K33" s="3"/>
      <c r="L33" s="1"/>
      <c r="M33" s="3"/>
      <c r="N33" s="1"/>
      <c r="O33" s="3"/>
      <c r="P33" s="1"/>
      <c r="Q33" s="1"/>
      <c r="R33" s="1"/>
      <c r="S33" s="3"/>
      <c r="T33" s="4">
        <f t="shared" si="0"/>
        <v>0</v>
      </c>
    </row>
    <row r="34" spans="1:20" x14ac:dyDescent="0.2">
      <c r="A34" s="8" t="s">
        <v>4</v>
      </c>
      <c r="B34" s="6">
        <v>18.443999999999999</v>
      </c>
      <c r="C34" s="1"/>
      <c r="D34" s="1">
        <v>10</v>
      </c>
      <c r="E34" s="1"/>
      <c r="F34" s="3">
        <v>2</v>
      </c>
      <c r="G34" s="1" t="s">
        <v>68</v>
      </c>
      <c r="H34" s="1"/>
      <c r="I34" s="1"/>
      <c r="J34" s="1"/>
      <c r="K34" s="3"/>
      <c r="L34" s="1">
        <v>19.881</v>
      </c>
      <c r="M34" s="3"/>
      <c r="N34" s="1" t="s">
        <v>68</v>
      </c>
      <c r="O34" s="3"/>
      <c r="P34" s="1" t="s">
        <v>87</v>
      </c>
      <c r="Q34" s="1">
        <v>7</v>
      </c>
      <c r="R34" s="1"/>
      <c r="S34" s="3">
        <v>7</v>
      </c>
      <c r="T34" s="4">
        <f t="shared" si="0"/>
        <v>9</v>
      </c>
    </row>
    <row r="35" spans="1:20" x14ac:dyDescent="0.2">
      <c r="A35" s="8" t="s">
        <v>63</v>
      </c>
      <c r="B35" s="6">
        <v>20.285</v>
      </c>
      <c r="C35" s="1"/>
      <c r="D35" s="1"/>
      <c r="E35" s="1">
        <v>6</v>
      </c>
      <c r="F35" s="3"/>
      <c r="G35" s="1">
        <v>26.443000000000001</v>
      </c>
      <c r="H35" s="1"/>
      <c r="I35" s="1"/>
      <c r="J35" s="1">
        <v>9</v>
      </c>
      <c r="K35" s="3"/>
      <c r="L35" s="1"/>
      <c r="M35" s="3"/>
      <c r="N35" s="1" t="s">
        <v>75</v>
      </c>
      <c r="O35" s="3">
        <v>8</v>
      </c>
      <c r="P35" s="1"/>
      <c r="Q35" s="1"/>
      <c r="R35" s="1"/>
      <c r="S35" s="3"/>
      <c r="T35" s="4">
        <f t="shared" si="0"/>
        <v>8</v>
      </c>
    </row>
    <row r="36" spans="1:20" x14ac:dyDescent="0.2">
      <c r="A36" s="8" t="s">
        <v>64</v>
      </c>
      <c r="B36" s="6" t="s">
        <v>96</v>
      </c>
      <c r="C36" s="1"/>
      <c r="D36" s="1"/>
      <c r="E36" s="1">
        <v>3</v>
      </c>
      <c r="F36" s="3"/>
      <c r="G36" s="1"/>
      <c r="H36" s="1"/>
      <c r="I36" s="1"/>
      <c r="J36" s="1"/>
      <c r="K36" s="3"/>
      <c r="L36" s="1"/>
      <c r="M36" s="3"/>
      <c r="N36" s="1"/>
      <c r="O36" s="3"/>
      <c r="P36" s="1"/>
      <c r="Q36" s="1"/>
      <c r="R36" s="1"/>
      <c r="S36" s="3"/>
      <c r="T36" s="4">
        <f t="shared" si="0"/>
        <v>0</v>
      </c>
    </row>
    <row r="37" spans="1:20" x14ac:dyDescent="0.2">
      <c r="A37" s="8" t="s">
        <v>39</v>
      </c>
      <c r="B37" s="6">
        <v>18.055</v>
      </c>
      <c r="C37" s="1">
        <v>4</v>
      </c>
      <c r="D37" s="1"/>
      <c r="E37" s="1"/>
      <c r="F37" s="3">
        <v>4</v>
      </c>
      <c r="G37" s="1"/>
      <c r="H37" s="1"/>
      <c r="I37" s="1"/>
      <c r="J37" s="1"/>
      <c r="K37" s="3"/>
      <c r="L37" s="1">
        <v>16.268000000000001</v>
      </c>
      <c r="M37" s="3">
        <v>3</v>
      </c>
      <c r="N37" s="1" t="s">
        <v>76</v>
      </c>
      <c r="O37" s="3">
        <v>4</v>
      </c>
      <c r="P37" s="1" t="s">
        <v>68</v>
      </c>
      <c r="Q37" s="1"/>
      <c r="R37" s="1"/>
      <c r="S37" s="3"/>
      <c r="T37" s="4">
        <f t="shared" si="0"/>
        <v>11</v>
      </c>
    </row>
    <row r="38" spans="1:20" x14ac:dyDescent="0.2">
      <c r="A38" s="8" t="s">
        <v>134</v>
      </c>
      <c r="B38" s="6"/>
      <c r="C38" s="1"/>
      <c r="D38" s="1"/>
      <c r="E38" s="1"/>
      <c r="F38" s="3"/>
      <c r="G38" s="1"/>
      <c r="H38" s="1"/>
      <c r="I38" s="1"/>
      <c r="J38" s="1"/>
      <c r="K38" s="3"/>
      <c r="L38" s="1"/>
      <c r="M38" s="3"/>
      <c r="N38" s="1"/>
      <c r="O38" s="3"/>
      <c r="P38" s="1"/>
      <c r="Q38" s="1"/>
      <c r="R38" s="1"/>
      <c r="S38" s="3"/>
      <c r="T38" s="4">
        <f t="shared" si="0"/>
        <v>0</v>
      </c>
    </row>
    <row r="39" spans="1:20" x14ac:dyDescent="0.2">
      <c r="A39" s="8" t="s">
        <v>36</v>
      </c>
      <c r="B39" s="6">
        <v>20.631</v>
      </c>
      <c r="C39" s="1"/>
      <c r="D39" s="1"/>
      <c r="E39" s="1">
        <v>5</v>
      </c>
      <c r="F39" s="3"/>
      <c r="G39" s="1">
        <v>26.283000000000001</v>
      </c>
      <c r="H39" s="1"/>
      <c r="I39" s="1"/>
      <c r="J39" s="1">
        <v>10</v>
      </c>
      <c r="K39" s="3"/>
      <c r="L39" s="1">
        <v>13.879</v>
      </c>
      <c r="M39" s="3">
        <v>7</v>
      </c>
      <c r="N39" s="1" t="s">
        <v>68</v>
      </c>
      <c r="O39" s="3"/>
      <c r="P39" s="1" t="s">
        <v>68</v>
      </c>
      <c r="Q39" s="1"/>
      <c r="R39" s="1"/>
      <c r="S39" s="3"/>
      <c r="T39" s="4">
        <f t="shared" si="0"/>
        <v>7</v>
      </c>
    </row>
    <row r="40" spans="1:20" x14ac:dyDescent="0.2">
      <c r="A40" s="8" t="s">
        <v>52</v>
      </c>
      <c r="B40" s="6" t="s">
        <v>69</v>
      </c>
      <c r="C40" s="1"/>
      <c r="D40" s="1">
        <v>6</v>
      </c>
      <c r="E40" s="1"/>
      <c r="F40" s="3"/>
      <c r="G40" s="1" t="s">
        <v>93</v>
      </c>
      <c r="H40" s="1"/>
      <c r="I40" s="1"/>
      <c r="J40" s="1"/>
      <c r="K40" s="3"/>
      <c r="L40" s="1">
        <v>18.972000000000001</v>
      </c>
      <c r="M40" s="3"/>
      <c r="N40" s="1" t="s">
        <v>68</v>
      </c>
      <c r="O40" s="3"/>
      <c r="P40" s="1"/>
      <c r="Q40" s="1"/>
      <c r="R40" s="1"/>
      <c r="S40" s="3"/>
      <c r="T40" s="4">
        <f t="shared" si="0"/>
        <v>0</v>
      </c>
    </row>
    <row r="41" spans="1:20" x14ac:dyDescent="0.2">
      <c r="A41" s="8" t="s">
        <v>53</v>
      </c>
      <c r="B41" s="6">
        <v>18.57</v>
      </c>
      <c r="C41" s="1"/>
      <c r="D41" s="1">
        <v>9</v>
      </c>
      <c r="E41" s="1"/>
      <c r="F41" s="3">
        <v>1</v>
      </c>
      <c r="G41" s="1">
        <v>25.015000000000001</v>
      </c>
      <c r="H41" s="1"/>
      <c r="I41" s="1">
        <v>7</v>
      </c>
      <c r="J41" s="1"/>
      <c r="K41" s="3"/>
      <c r="L41" s="1">
        <v>16.366</v>
      </c>
      <c r="M41" s="3">
        <v>2</v>
      </c>
      <c r="N41" s="1" t="s">
        <v>68</v>
      </c>
      <c r="O41" s="3"/>
      <c r="P41" s="1"/>
      <c r="Q41" s="1"/>
      <c r="R41" s="1"/>
      <c r="S41" s="3"/>
      <c r="T41" s="4">
        <f t="shared" si="0"/>
        <v>3</v>
      </c>
    </row>
    <row r="42" spans="1:20" x14ac:dyDescent="0.2">
      <c r="A42" s="8" t="s">
        <v>56</v>
      </c>
      <c r="B42" s="9" t="s">
        <v>68</v>
      </c>
      <c r="C42" s="9"/>
      <c r="D42" s="9"/>
      <c r="E42" s="9"/>
      <c r="F42" s="18"/>
      <c r="G42" s="9">
        <v>25.86</v>
      </c>
      <c r="H42" s="9"/>
      <c r="I42" s="9">
        <v>6</v>
      </c>
      <c r="J42" s="9"/>
      <c r="K42" s="18"/>
      <c r="L42" s="9">
        <v>13.445</v>
      </c>
      <c r="M42" s="18">
        <v>9</v>
      </c>
      <c r="N42" s="9" t="s">
        <v>77</v>
      </c>
      <c r="O42" s="18"/>
      <c r="P42" s="9" t="s">
        <v>88</v>
      </c>
      <c r="Q42" s="9"/>
      <c r="R42" s="9">
        <v>10</v>
      </c>
      <c r="S42" s="18">
        <v>10</v>
      </c>
      <c r="T42" s="4">
        <f t="shared" si="0"/>
        <v>19</v>
      </c>
    </row>
    <row r="43" spans="1:20" x14ac:dyDescent="0.2">
      <c r="A43" s="8" t="s">
        <v>28</v>
      </c>
      <c r="B43" s="6" t="s">
        <v>92</v>
      </c>
      <c r="C43" s="1"/>
      <c r="D43" s="1">
        <v>8</v>
      </c>
      <c r="E43" s="1"/>
      <c r="F43" s="3"/>
      <c r="G43" s="1">
        <v>27.760999999999999</v>
      </c>
      <c r="H43" s="1"/>
      <c r="I43" s="1"/>
      <c r="J43" s="1">
        <v>7</v>
      </c>
      <c r="K43" s="3"/>
      <c r="L43" s="1"/>
      <c r="M43" s="3"/>
      <c r="N43" s="1" t="s">
        <v>68</v>
      </c>
      <c r="O43" s="3"/>
      <c r="P43" s="1" t="s">
        <v>89</v>
      </c>
      <c r="Q43" s="1"/>
      <c r="R43" s="1">
        <v>6</v>
      </c>
      <c r="S43" s="3">
        <v>6</v>
      </c>
      <c r="T43" s="4">
        <f t="shared" si="0"/>
        <v>6</v>
      </c>
    </row>
    <row r="44" spans="1:20" x14ac:dyDescent="0.2">
      <c r="A44" s="8" t="s">
        <v>5</v>
      </c>
      <c r="B44" s="6"/>
      <c r="C44" s="1"/>
      <c r="D44" s="1"/>
      <c r="E44" s="1"/>
      <c r="F44" s="3"/>
      <c r="G44" s="1" t="s">
        <v>68</v>
      </c>
      <c r="H44" s="1"/>
      <c r="I44" s="1"/>
      <c r="J44" s="1"/>
      <c r="K44" s="3"/>
      <c r="L44" s="1"/>
      <c r="M44" s="3"/>
      <c r="N44" s="6" t="s">
        <v>68</v>
      </c>
      <c r="O44" s="3"/>
      <c r="P44" s="1"/>
      <c r="Q44" s="1"/>
      <c r="R44" s="1"/>
      <c r="S44" s="3"/>
      <c r="T44" s="4">
        <f t="shared" si="0"/>
        <v>0</v>
      </c>
    </row>
    <row r="45" spans="1:20" x14ac:dyDescent="0.2">
      <c r="A45" s="8" t="s">
        <v>48</v>
      </c>
      <c r="B45" s="6">
        <v>18.166</v>
      </c>
      <c r="C45" s="1">
        <v>3</v>
      </c>
      <c r="D45" s="1"/>
      <c r="E45" s="1"/>
      <c r="F45" s="3">
        <v>3</v>
      </c>
      <c r="G45" s="1">
        <v>23.382999999999999</v>
      </c>
      <c r="H45" s="1">
        <v>5</v>
      </c>
      <c r="I45" s="1"/>
      <c r="J45" s="1"/>
      <c r="K45" s="3">
        <v>5</v>
      </c>
      <c r="L45" s="1">
        <v>17.798999999999999</v>
      </c>
      <c r="M45" s="3">
        <v>1</v>
      </c>
      <c r="N45" s="1" t="s">
        <v>68</v>
      </c>
      <c r="O45" s="3"/>
      <c r="P45" s="1"/>
      <c r="Q45" s="1"/>
      <c r="R45" s="1"/>
      <c r="S45" s="3"/>
      <c r="T45" s="4">
        <f t="shared" si="0"/>
        <v>9</v>
      </c>
    </row>
    <row r="46" spans="1:20" x14ac:dyDescent="0.2">
      <c r="A46" s="8" t="s">
        <v>46</v>
      </c>
      <c r="B46" s="6"/>
      <c r="C46" s="1"/>
      <c r="D46" s="1"/>
      <c r="E46" s="1"/>
      <c r="F46" s="3"/>
      <c r="G46" s="1"/>
      <c r="H46" s="1"/>
      <c r="I46" s="1"/>
      <c r="J46" s="1"/>
      <c r="K46" s="3"/>
      <c r="L46" s="1"/>
      <c r="M46" s="3"/>
      <c r="N46" s="1"/>
      <c r="O46" s="3"/>
      <c r="P46" s="1"/>
      <c r="Q46" s="1"/>
      <c r="R46" s="1"/>
      <c r="S46" s="3"/>
      <c r="T46" s="4">
        <f t="shared" si="0"/>
        <v>0</v>
      </c>
    </row>
    <row r="47" spans="1:20" x14ac:dyDescent="0.2">
      <c r="A47" s="17" t="s">
        <v>54</v>
      </c>
      <c r="B47" s="5">
        <v>20.756</v>
      </c>
      <c r="C47" s="5"/>
      <c r="D47" s="5"/>
      <c r="E47" s="5">
        <v>4</v>
      </c>
      <c r="F47" s="7"/>
      <c r="G47" s="5"/>
      <c r="H47" s="5"/>
      <c r="I47" s="5"/>
      <c r="J47" s="5"/>
      <c r="K47" s="7"/>
      <c r="L47" s="5"/>
      <c r="M47" s="7"/>
      <c r="N47" s="5"/>
      <c r="O47" s="7"/>
      <c r="P47" s="5"/>
      <c r="Q47" s="5"/>
      <c r="R47" s="5"/>
      <c r="S47" s="7"/>
      <c r="T47" s="4">
        <f t="shared" si="0"/>
        <v>0</v>
      </c>
    </row>
    <row r="48" spans="1:20" x14ac:dyDescent="0.2">
      <c r="A48" s="8" t="s">
        <v>34</v>
      </c>
      <c r="B48" s="5">
        <v>19.809000000000001</v>
      </c>
      <c r="C48" s="5"/>
      <c r="D48" s="5"/>
      <c r="E48" s="5">
        <v>9</v>
      </c>
      <c r="F48" s="7"/>
      <c r="G48" s="5"/>
      <c r="H48" s="5"/>
      <c r="I48" s="5"/>
      <c r="J48" s="5"/>
      <c r="K48" s="7"/>
      <c r="L48" s="5"/>
      <c r="M48" s="7"/>
      <c r="N48" s="5" t="s">
        <v>78</v>
      </c>
      <c r="O48" s="7">
        <v>3</v>
      </c>
      <c r="P48" s="5" t="s">
        <v>81</v>
      </c>
      <c r="Q48" s="5"/>
      <c r="R48" s="5">
        <v>9</v>
      </c>
      <c r="S48" s="7">
        <v>9</v>
      </c>
      <c r="T48" s="4">
        <f t="shared" si="0"/>
        <v>12</v>
      </c>
    </row>
    <row r="49" spans="1:20" x14ac:dyDescent="0.2">
      <c r="A49" s="8" t="s">
        <v>65</v>
      </c>
      <c r="B49" s="5">
        <v>23.86</v>
      </c>
      <c r="C49" s="5"/>
      <c r="D49" s="5"/>
      <c r="E49" s="5"/>
      <c r="F49" s="7"/>
      <c r="G49" s="5">
        <v>39.037999999999997</v>
      </c>
      <c r="H49" s="5"/>
      <c r="I49" s="5"/>
      <c r="J49" s="5">
        <v>2</v>
      </c>
      <c r="K49" s="7"/>
      <c r="L49" s="5"/>
      <c r="M49" s="7"/>
      <c r="N49" s="5" t="s">
        <v>68</v>
      </c>
      <c r="O49" s="7"/>
      <c r="P49" s="5"/>
      <c r="Q49" s="5"/>
      <c r="R49" s="5"/>
      <c r="S49" s="7"/>
      <c r="T49" s="4">
        <f t="shared" si="0"/>
        <v>0</v>
      </c>
    </row>
    <row r="50" spans="1:20" x14ac:dyDescent="0.2">
      <c r="A50" s="8" t="s">
        <v>40</v>
      </c>
      <c r="B50" s="5">
        <v>19.167000000000002</v>
      </c>
      <c r="C50" s="9"/>
      <c r="D50" s="9">
        <v>5</v>
      </c>
      <c r="E50" s="9"/>
      <c r="F50" s="7"/>
      <c r="G50" s="9">
        <v>24.533000000000001</v>
      </c>
      <c r="H50" s="9"/>
      <c r="I50" s="9">
        <v>9</v>
      </c>
      <c r="J50" s="9"/>
      <c r="K50" s="7">
        <v>2</v>
      </c>
      <c r="L50" s="9"/>
      <c r="M50" s="7"/>
      <c r="N50" s="5" t="s">
        <v>79</v>
      </c>
      <c r="O50" s="18">
        <v>2</v>
      </c>
      <c r="P50" s="9"/>
      <c r="Q50" s="9"/>
      <c r="R50" s="9"/>
      <c r="S50" s="9"/>
      <c r="T50" s="4">
        <f t="shared" si="0"/>
        <v>4</v>
      </c>
    </row>
  </sheetData>
  <sortState xmlns:xlrd2="http://schemas.microsoft.com/office/spreadsheetml/2017/richdata2" ref="A3:S50">
    <sortCondition ref="A3:A50"/>
  </sortState>
  <mergeCells count="5">
    <mergeCell ref="B1:F1"/>
    <mergeCell ref="G1:K1"/>
    <mergeCell ref="P1:S1"/>
    <mergeCell ref="N1:O1"/>
    <mergeCell ref="L1:M1"/>
  </mergeCells>
  <phoneticPr fontId="3" type="noConversion"/>
  <pageMargins left="0.25" right="0.25" top="0.75" bottom="0.75" header="0.3" footer="0.3"/>
  <pageSetup scale="87" fitToHeight="0" orientation="landscape" copies="5" r:id="rId1"/>
  <headerFooter>
    <oddHeader>&amp;C&amp;"Berlin Sans FB,Regular"KAGRA RODEO RESULTS. Rodeo 1</oddHeader>
    <oddFooter>&amp;L&amp;"Berlin Sans FB,Regular"RODEO RESULTS AUDITED BY KAGRA BOARD 3/16/24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6"/>
  <sheetViews>
    <sheetView view="pageLayout" topLeftCell="A8" zoomScaleNormal="100" workbookViewId="0">
      <selection activeCell="E37" sqref="E37"/>
    </sheetView>
  </sheetViews>
  <sheetFormatPr baseColWidth="10" defaultColWidth="8.83203125" defaultRowHeight="15" x14ac:dyDescent="0.2"/>
  <cols>
    <col min="1" max="1" width="21.5" customWidth="1"/>
    <col min="2" max="2" width="10.1640625" customWidth="1"/>
    <col min="3" max="3" width="4.33203125" customWidth="1"/>
    <col min="4" max="4" width="4.5" customWidth="1"/>
    <col min="5" max="5" width="4" customWidth="1"/>
    <col min="6" max="6" width="4.5" customWidth="1"/>
    <col min="7" max="7" width="11" customWidth="1"/>
    <col min="8" max="8" width="4.33203125" customWidth="1"/>
    <col min="9" max="9" width="4.83203125" customWidth="1"/>
    <col min="10" max="10" width="4.33203125" customWidth="1"/>
    <col min="11" max="11" width="5" customWidth="1"/>
    <col min="12" max="12" width="7.6640625" customWidth="1"/>
    <col min="13" max="13" width="5.33203125" customWidth="1"/>
    <col min="14" max="14" width="8" customWidth="1"/>
    <col min="15" max="15" width="4.83203125" customWidth="1"/>
    <col min="16" max="16" width="14.33203125" customWidth="1"/>
    <col min="17" max="17" width="5.5" customWidth="1"/>
    <col min="18" max="18" width="4.5" customWidth="1"/>
    <col min="19" max="19" width="4.6640625" customWidth="1"/>
    <col min="20" max="20" width="7.33203125" customWidth="1"/>
  </cols>
  <sheetData>
    <row r="1" spans="1:20" x14ac:dyDescent="0.2">
      <c r="A1" s="1"/>
      <c r="B1" s="21" t="s">
        <v>12</v>
      </c>
      <c r="C1" s="21"/>
      <c r="D1" s="21"/>
      <c r="E1" s="21"/>
      <c r="F1" s="21"/>
      <c r="G1" s="21" t="s">
        <v>13</v>
      </c>
      <c r="H1" s="21"/>
      <c r="I1" s="21"/>
      <c r="J1" s="21"/>
      <c r="K1" s="21"/>
      <c r="L1" s="21" t="s">
        <v>14</v>
      </c>
      <c r="M1" s="21"/>
      <c r="N1" s="21" t="s">
        <v>18</v>
      </c>
      <c r="O1" s="21"/>
      <c r="P1" s="21" t="s">
        <v>19</v>
      </c>
      <c r="Q1" s="21"/>
      <c r="R1" s="21"/>
      <c r="S1" s="21"/>
      <c r="T1" s="2" t="s">
        <v>22</v>
      </c>
    </row>
    <row r="2" spans="1:20" x14ac:dyDescent="0.2">
      <c r="A2" s="1" t="s">
        <v>26</v>
      </c>
      <c r="B2" s="1" t="s">
        <v>6</v>
      </c>
      <c r="C2" s="1" t="s">
        <v>7</v>
      </c>
      <c r="D2" s="1" t="s">
        <v>8</v>
      </c>
      <c r="E2" s="1" t="s">
        <v>9</v>
      </c>
      <c r="F2" s="3" t="s">
        <v>10</v>
      </c>
      <c r="G2" s="1" t="s">
        <v>6</v>
      </c>
      <c r="H2" s="1" t="s">
        <v>11</v>
      </c>
      <c r="I2" s="1" t="s">
        <v>8</v>
      </c>
      <c r="J2" s="1" t="s">
        <v>9</v>
      </c>
      <c r="K2" s="3" t="s">
        <v>10</v>
      </c>
      <c r="L2" s="1" t="s">
        <v>15</v>
      </c>
      <c r="M2" s="3" t="s">
        <v>16</v>
      </c>
      <c r="N2" s="1" t="s">
        <v>15</v>
      </c>
      <c r="O2" s="3" t="s">
        <v>21</v>
      </c>
      <c r="P2" s="1" t="s">
        <v>15</v>
      </c>
      <c r="Q2" s="1" t="s">
        <v>23</v>
      </c>
      <c r="R2" s="1" t="s">
        <v>24</v>
      </c>
      <c r="S2" s="3" t="s">
        <v>10</v>
      </c>
      <c r="T2" s="4" t="s">
        <v>25</v>
      </c>
    </row>
    <row r="3" spans="1:20" x14ac:dyDescent="0.2">
      <c r="A3" s="8" t="s">
        <v>55</v>
      </c>
      <c r="B3" s="6" t="s">
        <v>68</v>
      </c>
      <c r="C3" s="1"/>
      <c r="D3" s="1"/>
      <c r="E3" s="1"/>
      <c r="F3" s="3"/>
      <c r="G3" s="1" t="s">
        <v>68</v>
      </c>
      <c r="H3" s="1"/>
      <c r="I3" s="1"/>
      <c r="J3" s="1"/>
      <c r="K3" s="3"/>
      <c r="L3" s="1">
        <v>17.309999999999999</v>
      </c>
      <c r="M3" s="3"/>
      <c r="N3" s="1" t="s">
        <v>97</v>
      </c>
      <c r="O3" s="3"/>
      <c r="P3" s="1"/>
      <c r="Q3" s="1"/>
      <c r="R3" s="1"/>
      <c r="S3" s="3"/>
      <c r="T3" s="4">
        <f>SUM(,F3,K3,M3,O3,S3,)</f>
        <v>0</v>
      </c>
    </row>
    <row r="4" spans="1:20" x14ac:dyDescent="0.2">
      <c r="A4" s="8" t="s">
        <v>41</v>
      </c>
      <c r="B4" s="6">
        <v>20.771999999999998</v>
      </c>
      <c r="C4" s="1"/>
      <c r="D4" s="1"/>
      <c r="E4" s="1">
        <v>3</v>
      </c>
      <c r="F4" s="3"/>
      <c r="G4" s="1">
        <v>30.882999999999999</v>
      </c>
      <c r="H4" s="1"/>
      <c r="I4" s="1"/>
      <c r="J4" s="1">
        <v>7</v>
      </c>
      <c r="K4" s="3"/>
      <c r="L4" s="1">
        <v>14.21</v>
      </c>
      <c r="M4" s="3">
        <v>8</v>
      </c>
      <c r="N4" s="1" t="s">
        <v>98</v>
      </c>
      <c r="O4" s="3"/>
      <c r="P4" s="1" t="s">
        <v>116</v>
      </c>
      <c r="Q4" s="1">
        <v>14</v>
      </c>
      <c r="R4" s="1"/>
      <c r="S4" s="3">
        <v>10</v>
      </c>
      <c r="T4" s="4">
        <f t="shared" ref="T4:T50" si="0">SUM(,F4,K4,M4,O4,S4,)</f>
        <v>18</v>
      </c>
    </row>
    <row r="5" spans="1:20" x14ac:dyDescent="0.2">
      <c r="A5" s="8" t="s">
        <v>37</v>
      </c>
      <c r="B5" s="6">
        <v>20.399999999999999</v>
      </c>
      <c r="C5" s="1"/>
      <c r="D5" s="1"/>
      <c r="E5" s="1">
        <v>5</v>
      </c>
      <c r="F5" s="3"/>
      <c r="G5" s="1">
        <v>27.547000000000001</v>
      </c>
      <c r="H5" s="1"/>
      <c r="I5" s="1"/>
      <c r="J5" s="1">
        <v>8</v>
      </c>
      <c r="K5" s="3"/>
      <c r="L5" s="1"/>
      <c r="M5" s="3"/>
      <c r="N5" s="1" t="s">
        <v>99</v>
      </c>
      <c r="O5" s="3">
        <v>10</v>
      </c>
      <c r="P5" s="1" t="s">
        <v>117</v>
      </c>
      <c r="Q5" s="1">
        <v>9</v>
      </c>
      <c r="R5" s="1"/>
      <c r="S5" s="3">
        <v>9</v>
      </c>
      <c r="T5" s="4">
        <f t="shared" si="0"/>
        <v>19</v>
      </c>
    </row>
    <row r="6" spans="1:20" x14ac:dyDescent="0.2">
      <c r="A6" s="8" t="s">
        <v>0</v>
      </c>
      <c r="B6" s="6">
        <v>20.183</v>
      </c>
      <c r="C6" s="1"/>
      <c r="D6" s="1"/>
      <c r="E6" s="1">
        <v>7</v>
      </c>
      <c r="F6" s="3"/>
      <c r="G6" s="1" t="s">
        <v>68</v>
      </c>
      <c r="H6" s="1"/>
      <c r="I6" s="1"/>
      <c r="J6" s="1"/>
      <c r="K6" s="3"/>
      <c r="L6" s="1"/>
      <c r="M6" s="3"/>
      <c r="N6" s="1"/>
      <c r="O6" s="3"/>
      <c r="P6" s="1" t="s">
        <v>118</v>
      </c>
      <c r="Q6" s="1"/>
      <c r="R6" s="1">
        <v>3</v>
      </c>
      <c r="S6" s="3">
        <v>3</v>
      </c>
      <c r="T6" s="4">
        <f t="shared" si="0"/>
        <v>3</v>
      </c>
    </row>
    <row r="7" spans="1:20" x14ac:dyDescent="0.2">
      <c r="A7" s="8" t="s">
        <v>59</v>
      </c>
      <c r="B7" s="6"/>
      <c r="C7" s="1"/>
      <c r="D7" s="1"/>
      <c r="E7" s="1"/>
      <c r="F7" s="3"/>
      <c r="G7" s="1"/>
      <c r="H7" s="1"/>
      <c r="I7" s="1"/>
      <c r="J7" s="1"/>
      <c r="K7" s="3"/>
      <c r="L7" s="1"/>
      <c r="M7" s="3"/>
      <c r="N7" s="1" t="s">
        <v>68</v>
      </c>
      <c r="O7" s="3"/>
      <c r="P7" s="1"/>
      <c r="Q7" s="1"/>
      <c r="R7" s="1"/>
      <c r="S7" s="3"/>
      <c r="T7" s="4">
        <f t="shared" si="0"/>
        <v>0</v>
      </c>
    </row>
    <row r="8" spans="1:20" x14ac:dyDescent="0.2">
      <c r="A8" s="8" t="s">
        <v>31</v>
      </c>
      <c r="B8" s="6"/>
      <c r="C8" s="1"/>
      <c r="D8" s="1"/>
      <c r="E8" s="1"/>
      <c r="F8" s="3"/>
      <c r="G8" s="1"/>
      <c r="H8" s="1"/>
      <c r="I8" s="1"/>
      <c r="J8" s="1"/>
      <c r="K8" s="3"/>
      <c r="L8" s="1"/>
      <c r="M8" s="3"/>
      <c r="N8" s="1"/>
      <c r="O8" s="3"/>
      <c r="P8" s="1"/>
      <c r="Q8" s="1"/>
      <c r="R8" s="1"/>
      <c r="S8" s="3"/>
      <c r="T8" s="4">
        <f t="shared" si="0"/>
        <v>0</v>
      </c>
    </row>
    <row r="9" spans="1:20" x14ac:dyDescent="0.2">
      <c r="A9" s="8" t="s">
        <v>35</v>
      </c>
      <c r="B9" s="6"/>
      <c r="C9" s="1"/>
      <c r="D9" s="1"/>
      <c r="E9" s="1"/>
      <c r="F9" s="3"/>
      <c r="G9" s="1"/>
      <c r="H9" s="1"/>
      <c r="I9" s="1"/>
      <c r="J9" s="1"/>
      <c r="K9" s="3"/>
      <c r="L9" s="1"/>
      <c r="M9" s="3"/>
      <c r="N9" s="1"/>
      <c r="O9" s="3"/>
      <c r="P9" s="1"/>
      <c r="Q9" s="1"/>
      <c r="R9" s="1"/>
      <c r="S9" s="3"/>
      <c r="T9" s="4">
        <f t="shared" si="0"/>
        <v>0</v>
      </c>
    </row>
    <row r="10" spans="1:20" x14ac:dyDescent="0.2">
      <c r="A10" s="8" t="s">
        <v>27</v>
      </c>
      <c r="B10" s="6">
        <v>18.289000000000001</v>
      </c>
      <c r="C10" s="1">
        <v>3</v>
      </c>
      <c r="D10" s="1"/>
      <c r="E10" s="1"/>
      <c r="F10" s="3">
        <v>3</v>
      </c>
      <c r="G10" s="1">
        <v>22.78</v>
      </c>
      <c r="H10" s="1">
        <v>9</v>
      </c>
      <c r="I10" s="1"/>
      <c r="J10" s="1"/>
      <c r="K10" s="3">
        <v>9</v>
      </c>
      <c r="L10" s="1"/>
      <c r="M10" s="3"/>
      <c r="N10" s="1" t="s">
        <v>100</v>
      </c>
      <c r="O10" s="3">
        <v>9</v>
      </c>
      <c r="P10" s="1" t="s">
        <v>119</v>
      </c>
      <c r="Q10" s="1"/>
      <c r="R10" s="1">
        <v>5</v>
      </c>
      <c r="S10" s="3">
        <v>5</v>
      </c>
      <c r="T10" s="4">
        <f t="shared" si="0"/>
        <v>26</v>
      </c>
    </row>
    <row r="11" spans="1:20" x14ac:dyDescent="0.2">
      <c r="A11" s="8" t="s">
        <v>32</v>
      </c>
      <c r="B11" s="6">
        <v>19.742000000000001</v>
      </c>
      <c r="C11" s="1"/>
      <c r="D11" s="1"/>
      <c r="E11" s="1">
        <v>10</v>
      </c>
      <c r="F11" s="3"/>
      <c r="G11" s="1" t="s">
        <v>68</v>
      </c>
      <c r="H11" s="1"/>
      <c r="I11" s="1"/>
      <c r="J11" s="1"/>
      <c r="K11" s="3"/>
      <c r="L11" s="1">
        <v>16.48</v>
      </c>
      <c r="M11" s="3">
        <v>1</v>
      </c>
      <c r="N11" s="1" t="s">
        <v>68</v>
      </c>
      <c r="O11" s="3"/>
      <c r="P11" s="1" t="s">
        <v>119</v>
      </c>
      <c r="Q11" s="1">
        <v>5</v>
      </c>
      <c r="R11" s="1"/>
      <c r="S11" s="3">
        <v>5</v>
      </c>
      <c r="T11" s="4">
        <f t="shared" si="0"/>
        <v>6</v>
      </c>
    </row>
    <row r="12" spans="1:20" x14ac:dyDescent="0.2">
      <c r="A12" s="8" t="s">
        <v>66</v>
      </c>
      <c r="B12" s="6" t="s">
        <v>68</v>
      </c>
      <c r="C12" s="1"/>
      <c r="D12" s="1"/>
      <c r="E12" s="1"/>
      <c r="F12" s="3"/>
      <c r="G12" s="1">
        <v>32.393000000000001</v>
      </c>
      <c r="H12" s="1"/>
      <c r="I12" s="1"/>
      <c r="J12" s="1">
        <v>6</v>
      </c>
      <c r="K12" s="3"/>
      <c r="L12" s="1">
        <v>23.48</v>
      </c>
      <c r="M12" s="3"/>
      <c r="N12" s="1"/>
      <c r="O12" s="3"/>
      <c r="P12" s="1"/>
      <c r="Q12" s="1"/>
      <c r="R12" s="1"/>
      <c r="S12" s="3"/>
      <c r="T12" s="4">
        <f t="shared" si="0"/>
        <v>0</v>
      </c>
    </row>
    <row r="13" spans="1:20" x14ac:dyDescent="0.2">
      <c r="A13" s="8" t="s">
        <v>33</v>
      </c>
      <c r="B13" s="6" t="s">
        <v>135</v>
      </c>
      <c r="C13" s="1">
        <v>2</v>
      </c>
      <c r="D13" s="1"/>
      <c r="E13" s="1"/>
      <c r="F13" s="3">
        <v>2</v>
      </c>
      <c r="G13" s="1" t="s">
        <v>128</v>
      </c>
      <c r="H13" s="1"/>
      <c r="I13" s="1"/>
      <c r="J13" s="1">
        <v>8</v>
      </c>
      <c r="K13" s="3"/>
      <c r="L13" s="1">
        <v>12.76</v>
      </c>
      <c r="M13" s="3">
        <v>9</v>
      </c>
      <c r="N13" s="1" t="s">
        <v>101</v>
      </c>
      <c r="O13" s="3"/>
      <c r="P13" s="1" t="s">
        <v>120</v>
      </c>
      <c r="Q13" s="1"/>
      <c r="R13" s="1">
        <v>13</v>
      </c>
      <c r="S13" s="3">
        <v>9</v>
      </c>
      <c r="T13" s="4">
        <f t="shared" si="0"/>
        <v>20</v>
      </c>
    </row>
    <row r="14" spans="1:20" x14ac:dyDescent="0.2">
      <c r="A14" s="8" t="s">
        <v>57</v>
      </c>
      <c r="B14" s="6"/>
      <c r="C14" s="1"/>
      <c r="D14" s="1"/>
      <c r="E14" s="1"/>
      <c r="F14" s="3"/>
      <c r="G14" s="1"/>
      <c r="H14" s="1"/>
      <c r="I14" s="1"/>
      <c r="J14" s="1"/>
      <c r="K14" s="3"/>
      <c r="L14" s="1"/>
      <c r="M14" s="3"/>
      <c r="N14" s="1"/>
      <c r="O14" s="3"/>
      <c r="P14" s="1"/>
      <c r="Q14" s="1"/>
      <c r="R14" s="1"/>
      <c r="S14" s="3"/>
      <c r="T14" s="4">
        <f t="shared" si="0"/>
        <v>0</v>
      </c>
    </row>
    <row r="15" spans="1:20" x14ac:dyDescent="0.2">
      <c r="A15" s="8" t="s">
        <v>47</v>
      </c>
      <c r="B15" s="6" t="s">
        <v>68</v>
      </c>
      <c r="C15" s="1"/>
      <c r="D15" s="1"/>
      <c r="E15" s="1"/>
      <c r="F15" s="3"/>
      <c r="G15" s="1" t="s">
        <v>68</v>
      </c>
      <c r="H15" s="1"/>
      <c r="I15" s="1"/>
      <c r="J15" s="1"/>
      <c r="K15" s="3"/>
      <c r="L15" s="1"/>
      <c r="M15" s="3"/>
      <c r="N15" s="1"/>
      <c r="O15" s="3"/>
      <c r="P15" s="1"/>
      <c r="Q15" s="1"/>
      <c r="R15" s="1"/>
      <c r="S15" s="3"/>
      <c r="T15" s="4">
        <f t="shared" si="0"/>
        <v>0</v>
      </c>
    </row>
    <row r="16" spans="1:20" x14ac:dyDescent="0.2">
      <c r="A16" s="8" t="s">
        <v>114</v>
      </c>
      <c r="B16" s="6">
        <v>26.808</v>
      </c>
      <c r="C16" s="1"/>
      <c r="D16" s="1"/>
      <c r="E16" s="1"/>
      <c r="F16" s="3"/>
      <c r="G16" s="1">
        <v>37.238</v>
      </c>
      <c r="H16" s="1"/>
      <c r="I16" s="1"/>
      <c r="J16" s="1">
        <v>5</v>
      </c>
      <c r="K16" s="3"/>
      <c r="L16" s="1"/>
      <c r="M16" s="3"/>
      <c r="N16" s="1"/>
      <c r="O16" s="3"/>
      <c r="P16" s="1"/>
      <c r="Q16" s="1"/>
      <c r="R16" s="1"/>
      <c r="S16" s="3"/>
      <c r="T16" s="4"/>
    </row>
    <row r="17" spans="1:20" x14ac:dyDescent="0.2">
      <c r="A17" s="8" t="s">
        <v>30</v>
      </c>
      <c r="B17" s="6">
        <v>18.254999999999999</v>
      </c>
      <c r="C17" s="1">
        <v>4</v>
      </c>
      <c r="D17" s="1"/>
      <c r="E17" s="1"/>
      <c r="F17" s="3">
        <v>4</v>
      </c>
      <c r="G17" s="1" t="s">
        <v>68</v>
      </c>
      <c r="H17" s="1"/>
      <c r="I17" s="1"/>
      <c r="J17" s="1"/>
      <c r="K17" s="3"/>
      <c r="L17" s="1">
        <v>14.6</v>
      </c>
      <c r="M17" s="3">
        <v>7</v>
      </c>
      <c r="N17" s="1" t="s">
        <v>102</v>
      </c>
      <c r="O17" s="3">
        <v>1</v>
      </c>
      <c r="P17" s="1" t="s">
        <v>137</v>
      </c>
      <c r="Q17" s="1"/>
      <c r="R17" s="1">
        <v>8</v>
      </c>
      <c r="S17" s="3">
        <v>6</v>
      </c>
      <c r="T17" s="4">
        <f t="shared" si="0"/>
        <v>18</v>
      </c>
    </row>
    <row r="18" spans="1:20" x14ac:dyDescent="0.2">
      <c r="A18" s="8" t="s">
        <v>50</v>
      </c>
      <c r="B18" s="6"/>
      <c r="C18" s="1"/>
      <c r="D18" s="1"/>
      <c r="E18" s="1"/>
      <c r="F18" s="3"/>
      <c r="G18" s="1"/>
      <c r="H18" s="1"/>
      <c r="I18" s="1"/>
      <c r="J18" s="1"/>
      <c r="K18" s="3"/>
      <c r="L18" s="1"/>
      <c r="M18" s="3"/>
      <c r="N18" s="1"/>
      <c r="O18" s="3"/>
      <c r="P18" s="1"/>
      <c r="Q18" s="1"/>
      <c r="R18" s="1"/>
      <c r="S18" s="3"/>
      <c r="T18" s="4">
        <f t="shared" si="0"/>
        <v>0</v>
      </c>
    </row>
    <row r="19" spans="1:20" x14ac:dyDescent="0.2">
      <c r="A19" s="8" t="s">
        <v>42</v>
      </c>
      <c r="B19" s="6"/>
      <c r="C19" s="1"/>
      <c r="D19" s="1"/>
      <c r="E19" s="1"/>
      <c r="F19" s="3"/>
      <c r="G19" s="1"/>
      <c r="H19" s="1"/>
      <c r="I19" s="1"/>
      <c r="J19" s="1"/>
      <c r="K19" s="3"/>
      <c r="L19" s="1"/>
      <c r="M19" s="3"/>
      <c r="N19" s="1"/>
      <c r="O19" s="3"/>
      <c r="P19" s="1"/>
      <c r="Q19" s="1"/>
      <c r="R19" s="1"/>
      <c r="S19" s="3"/>
      <c r="T19" s="4">
        <f t="shared" si="0"/>
        <v>0</v>
      </c>
    </row>
    <row r="20" spans="1:20" x14ac:dyDescent="0.2">
      <c r="A20" s="8" t="s">
        <v>38</v>
      </c>
      <c r="B20" s="6">
        <v>17.565000000000001</v>
      </c>
      <c r="C20" s="1">
        <v>10</v>
      </c>
      <c r="D20" s="1"/>
      <c r="E20" s="1"/>
      <c r="F20" s="3">
        <v>10</v>
      </c>
      <c r="G20" s="1">
        <v>22.501999999999999</v>
      </c>
      <c r="H20" s="1">
        <v>10</v>
      </c>
      <c r="I20" s="1"/>
      <c r="J20" s="1"/>
      <c r="K20" s="3">
        <v>10</v>
      </c>
      <c r="L20" s="1">
        <v>15.71</v>
      </c>
      <c r="M20" s="3">
        <v>4</v>
      </c>
      <c r="N20" s="12" t="s">
        <v>73</v>
      </c>
      <c r="O20" s="3">
        <v>6</v>
      </c>
      <c r="P20" s="1" t="s">
        <v>121</v>
      </c>
      <c r="Q20" s="1">
        <v>13</v>
      </c>
      <c r="R20" s="1"/>
      <c r="S20" s="3">
        <v>7</v>
      </c>
      <c r="T20" s="4">
        <f t="shared" si="0"/>
        <v>37</v>
      </c>
    </row>
    <row r="21" spans="1:20" x14ac:dyDescent="0.2">
      <c r="A21" s="8" t="s">
        <v>58</v>
      </c>
      <c r="B21" s="6">
        <v>25.765999999999998</v>
      </c>
      <c r="C21" s="1"/>
      <c r="D21" s="1"/>
      <c r="E21" s="1"/>
      <c r="F21" s="3"/>
      <c r="G21" s="1" t="s">
        <v>68</v>
      </c>
      <c r="H21" s="1"/>
      <c r="I21" s="1"/>
      <c r="J21" s="1"/>
      <c r="K21" s="3"/>
      <c r="L21" s="1"/>
      <c r="M21" s="3"/>
      <c r="N21" s="1"/>
      <c r="O21" s="3"/>
      <c r="P21" s="1"/>
      <c r="Q21" s="1"/>
      <c r="R21" s="1"/>
      <c r="S21" s="3"/>
      <c r="T21" s="4">
        <f t="shared" si="0"/>
        <v>0</v>
      </c>
    </row>
    <row r="22" spans="1:20" x14ac:dyDescent="0.2">
      <c r="A22" s="8" t="s">
        <v>43</v>
      </c>
      <c r="B22" s="6"/>
      <c r="C22" s="1"/>
      <c r="D22" s="1"/>
      <c r="E22" s="1"/>
      <c r="F22" s="3"/>
      <c r="G22" s="1"/>
      <c r="H22" s="1"/>
      <c r="I22" s="1"/>
      <c r="J22" s="1"/>
      <c r="K22" s="3"/>
      <c r="L22" s="1"/>
      <c r="M22" s="3"/>
      <c r="N22" s="1"/>
      <c r="O22" s="3"/>
      <c r="P22" s="1"/>
      <c r="Q22" s="1"/>
      <c r="R22" s="1"/>
      <c r="S22" s="3"/>
      <c r="T22" s="4">
        <f t="shared" si="0"/>
        <v>0</v>
      </c>
    </row>
    <row r="23" spans="1:20" x14ac:dyDescent="0.2">
      <c r="A23" s="8" t="s">
        <v>62</v>
      </c>
      <c r="B23" s="6"/>
      <c r="C23" s="1"/>
      <c r="D23" s="1"/>
      <c r="E23" s="1"/>
      <c r="F23" s="3"/>
      <c r="G23" s="1"/>
      <c r="H23" s="1"/>
      <c r="I23" s="1"/>
      <c r="J23" s="1"/>
      <c r="K23" s="3"/>
      <c r="L23" s="1"/>
      <c r="M23" s="3"/>
      <c r="N23" s="1"/>
      <c r="O23" s="3"/>
      <c r="P23" s="1"/>
      <c r="Q23" s="1"/>
      <c r="R23" s="1"/>
      <c r="S23" s="3"/>
      <c r="T23" s="4">
        <f t="shared" si="0"/>
        <v>0</v>
      </c>
    </row>
    <row r="24" spans="1:20" x14ac:dyDescent="0.2">
      <c r="A24" s="8" t="s">
        <v>61</v>
      </c>
      <c r="B24" s="6"/>
      <c r="C24" s="1"/>
      <c r="D24" s="1"/>
      <c r="E24" s="1"/>
      <c r="F24" s="3"/>
      <c r="G24" s="1"/>
      <c r="H24" s="1"/>
      <c r="I24" s="1"/>
      <c r="J24" s="1"/>
      <c r="K24" s="3"/>
      <c r="L24" s="6"/>
      <c r="M24" s="3"/>
      <c r="N24" s="1"/>
      <c r="O24" s="3"/>
      <c r="P24" s="1"/>
      <c r="Q24" s="1"/>
      <c r="R24" s="1"/>
      <c r="S24" s="3"/>
      <c r="T24" s="4">
        <f t="shared" si="0"/>
        <v>0</v>
      </c>
    </row>
    <row r="25" spans="1:20" x14ac:dyDescent="0.2">
      <c r="A25" s="8" t="s">
        <v>115</v>
      </c>
      <c r="B25" s="6">
        <v>21.155999999999999</v>
      </c>
      <c r="C25" s="1"/>
      <c r="D25" s="1"/>
      <c r="E25" s="1">
        <v>1</v>
      </c>
      <c r="F25" s="3"/>
      <c r="G25" s="1" t="s">
        <v>68</v>
      </c>
      <c r="H25" s="1"/>
      <c r="I25" s="1"/>
      <c r="J25" s="1"/>
      <c r="K25" s="3"/>
      <c r="L25" s="1" t="s">
        <v>68</v>
      </c>
      <c r="M25" s="3"/>
      <c r="N25" s="1"/>
      <c r="O25" s="3"/>
      <c r="P25" s="1"/>
      <c r="Q25" s="1"/>
      <c r="R25" s="1"/>
      <c r="S25" s="3"/>
      <c r="T25" s="4">
        <f t="shared" si="0"/>
        <v>0</v>
      </c>
    </row>
    <row r="26" spans="1:20" x14ac:dyDescent="0.2">
      <c r="A26" s="8" t="s">
        <v>1</v>
      </c>
      <c r="B26" s="6"/>
      <c r="C26" s="1"/>
      <c r="D26" s="1"/>
      <c r="E26" s="1"/>
      <c r="F26" s="3"/>
      <c r="G26" s="1"/>
      <c r="H26" s="1"/>
      <c r="I26" s="1"/>
      <c r="J26" s="1"/>
      <c r="K26" s="3"/>
      <c r="L26" s="1"/>
      <c r="M26" s="3"/>
      <c r="N26" s="1"/>
      <c r="O26" s="3"/>
      <c r="P26" s="1"/>
      <c r="Q26" s="1"/>
      <c r="R26" s="1"/>
      <c r="S26" s="3"/>
      <c r="T26" s="4">
        <f t="shared" si="0"/>
        <v>0</v>
      </c>
    </row>
    <row r="27" spans="1:20" x14ac:dyDescent="0.2">
      <c r="A27" s="8" t="s">
        <v>29</v>
      </c>
      <c r="B27" s="6"/>
      <c r="C27" s="1"/>
      <c r="D27" s="1"/>
      <c r="E27" s="1"/>
      <c r="F27" s="3"/>
      <c r="G27" s="1"/>
      <c r="H27" s="1"/>
      <c r="I27" s="1"/>
      <c r="J27" s="1"/>
      <c r="K27" s="3"/>
      <c r="L27" s="1"/>
      <c r="M27" s="3"/>
      <c r="N27" s="1"/>
      <c r="O27" s="3"/>
      <c r="P27" s="1"/>
      <c r="Q27" s="1"/>
      <c r="R27" s="1"/>
      <c r="S27" s="3"/>
      <c r="T27" s="4">
        <f t="shared" si="0"/>
        <v>0</v>
      </c>
    </row>
    <row r="28" spans="1:20" x14ac:dyDescent="0.2">
      <c r="A28" s="8" t="s">
        <v>2</v>
      </c>
      <c r="B28" s="6" t="s">
        <v>131</v>
      </c>
      <c r="C28" s="1">
        <v>7</v>
      </c>
      <c r="D28" s="1"/>
      <c r="E28" s="1"/>
      <c r="F28" s="3">
        <v>7</v>
      </c>
      <c r="G28" s="1" t="s">
        <v>93</v>
      </c>
      <c r="H28" s="1"/>
      <c r="I28" s="1"/>
      <c r="J28" s="1"/>
      <c r="K28" s="3"/>
      <c r="L28" s="1">
        <v>12.42</v>
      </c>
      <c r="M28" s="3">
        <v>10</v>
      </c>
      <c r="N28" s="1" t="s">
        <v>103</v>
      </c>
      <c r="O28" s="3">
        <v>7</v>
      </c>
      <c r="P28" s="1" t="s">
        <v>122</v>
      </c>
      <c r="Q28" s="1"/>
      <c r="R28" s="1">
        <v>15</v>
      </c>
      <c r="S28" s="3">
        <v>8</v>
      </c>
      <c r="T28" s="4">
        <f t="shared" si="0"/>
        <v>32</v>
      </c>
    </row>
    <row r="29" spans="1:20" x14ac:dyDescent="0.2">
      <c r="A29" s="8" t="s">
        <v>51</v>
      </c>
      <c r="B29" s="6">
        <v>18.178000000000001</v>
      </c>
      <c r="C29" s="1">
        <v>6</v>
      </c>
      <c r="D29" s="1"/>
      <c r="E29" s="1"/>
      <c r="F29" s="3">
        <v>6</v>
      </c>
      <c r="G29" s="1" t="s">
        <v>129</v>
      </c>
      <c r="H29" s="1"/>
      <c r="I29" s="1"/>
      <c r="J29" s="1"/>
      <c r="K29" s="3"/>
      <c r="L29" s="1"/>
      <c r="M29" s="3"/>
      <c r="N29" s="1"/>
      <c r="O29" s="3"/>
      <c r="P29" s="1"/>
      <c r="Q29" s="1"/>
      <c r="R29" s="1"/>
      <c r="S29" s="3"/>
      <c r="T29" s="4">
        <f t="shared" si="0"/>
        <v>6</v>
      </c>
    </row>
    <row r="30" spans="1:20" x14ac:dyDescent="0.2">
      <c r="A30" s="8" t="s">
        <v>3</v>
      </c>
      <c r="B30" s="6"/>
      <c r="C30" s="1"/>
      <c r="D30" s="1"/>
      <c r="E30" s="1"/>
      <c r="F30" s="3"/>
      <c r="G30" s="1"/>
      <c r="H30" s="1"/>
      <c r="I30" s="1"/>
      <c r="J30" s="1"/>
      <c r="K30" s="3"/>
      <c r="L30" s="1"/>
      <c r="M30" s="3"/>
      <c r="N30" s="1" t="s">
        <v>104</v>
      </c>
      <c r="O30" s="3">
        <v>4</v>
      </c>
      <c r="P30" s="1" t="s">
        <v>123</v>
      </c>
      <c r="Q30" s="1">
        <v>5</v>
      </c>
      <c r="R30" s="1"/>
      <c r="S30" s="3">
        <v>3</v>
      </c>
      <c r="T30" s="4">
        <f t="shared" si="0"/>
        <v>7</v>
      </c>
    </row>
    <row r="31" spans="1:20" x14ac:dyDescent="0.2">
      <c r="A31" s="8" t="s">
        <v>44</v>
      </c>
      <c r="B31" s="6">
        <v>17.895</v>
      </c>
      <c r="C31" s="1">
        <v>8</v>
      </c>
      <c r="D31" s="1"/>
      <c r="E31" s="1"/>
      <c r="F31" s="3">
        <v>8</v>
      </c>
      <c r="G31" s="1">
        <v>23.591000000000001</v>
      </c>
      <c r="H31" s="1">
        <v>5</v>
      </c>
      <c r="I31" s="1"/>
      <c r="J31" s="1"/>
      <c r="K31" s="3">
        <v>5</v>
      </c>
      <c r="L31" s="1">
        <v>20.079999999999998</v>
      </c>
      <c r="M31" s="3"/>
      <c r="N31" s="1" t="s">
        <v>68</v>
      </c>
      <c r="O31" s="3"/>
      <c r="P31" s="1"/>
      <c r="Q31" s="1"/>
      <c r="R31" s="1"/>
      <c r="S31" s="3"/>
      <c r="T31" s="4">
        <f t="shared" si="0"/>
        <v>13</v>
      </c>
    </row>
    <row r="32" spans="1:20" x14ac:dyDescent="0.2">
      <c r="A32" s="8" t="s">
        <v>60</v>
      </c>
      <c r="B32" s="6">
        <v>19.170000000000002</v>
      </c>
      <c r="C32" s="1"/>
      <c r="D32" s="1">
        <v>8</v>
      </c>
      <c r="E32" s="1"/>
      <c r="F32" s="3"/>
      <c r="G32" s="1">
        <v>23.82</v>
      </c>
      <c r="H32" s="1">
        <v>4</v>
      </c>
      <c r="I32" s="1"/>
      <c r="J32" s="1"/>
      <c r="K32" s="3">
        <v>4</v>
      </c>
      <c r="L32" s="1"/>
      <c r="M32" s="3"/>
      <c r="N32" s="1" t="s">
        <v>106</v>
      </c>
      <c r="O32" s="3"/>
      <c r="P32" s="1"/>
      <c r="Q32" s="1"/>
      <c r="R32" s="1"/>
      <c r="S32" s="3"/>
      <c r="T32" s="4">
        <f t="shared" si="0"/>
        <v>4</v>
      </c>
    </row>
    <row r="33" spans="1:20" x14ac:dyDescent="0.2">
      <c r="A33" s="8" t="s">
        <v>133</v>
      </c>
      <c r="B33" s="6" t="s">
        <v>68</v>
      </c>
      <c r="C33" s="1"/>
      <c r="D33" s="1"/>
      <c r="E33" s="1"/>
      <c r="F33" s="3"/>
      <c r="G33" s="1" t="s">
        <v>68</v>
      </c>
      <c r="H33" s="1"/>
      <c r="I33" s="1"/>
      <c r="J33" s="1"/>
      <c r="K33" s="3"/>
      <c r="L33" s="1"/>
      <c r="M33" s="3"/>
      <c r="N33" s="1" t="s">
        <v>68</v>
      </c>
      <c r="O33" s="3"/>
      <c r="P33" s="1"/>
      <c r="Q33" s="1"/>
      <c r="R33" s="1"/>
      <c r="S33" s="3"/>
      <c r="T33" s="4">
        <f t="shared" si="0"/>
        <v>0</v>
      </c>
    </row>
    <row r="34" spans="1:20" x14ac:dyDescent="0.2">
      <c r="A34" s="8" t="s">
        <v>4</v>
      </c>
      <c r="B34" s="6">
        <v>18.434999999999999</v>
      </c>
      <c r="C34" s="1">
        <v>1</v>
      </c>
      <c r="D34" s="1"/>
      <c r="E34" s="1"/>
      <c r="F34" s="3">
        <v>1</v>
      </c>
      <c r="G34" s="1">
        <v>24.46</v>
      </c>
      <c r="H34" s="1">
        <v>1</v>
      </c>
      <c r="I34" s="1"/>
      <c r="J34" s="1"/>
      <c r="K34" s="3">
        <v>1</v>
      </c>
      <c r="L34" s="1">
        <v>15.91</v>
      </c>
      <c r="M34" s="3">
        <v>3</v>
      </c>
      <c r="N34" s="1" t="s">
        <v>68</v>
      </c>
      <c r="O34" s="3"/>
      <c r="P34" s="1" t="s">
        <v>124</v>
      </c>
      <c r="Q34" s="1"/>
      <c r="R34" s="1"/>
      <c r="S34" s="3"/>
      <c r="T34" s="4">
        <f t="shared" si="0"/>
        <v>5</v>
      </c>
    </row>
    <row r="35" spans="1:20" x14ac:dyDescent="0.2">
      <c r="A35" s="8" t="s">
        <v>63</v>
      </c>
      <c r="B35" s="6"/>
      <c r="C35" s="1"/>
      <c r="D35" s="1"/>
      <c r="E35" s="1"/>
      <c r="F35" s="3"/>
      <c r="G35" s="1"/>
      <c r="H35" s="1"/>
      <c r="I35" s="1"/>
      <c r="J35" s="1"/>
      <c r="K35" s="3"/>
      <c r="L35" s="1"/>
      <c r="M35" s="3"/>
      <c r="N35" s="1"/>
      <c r="O35" s="3"/>
      <c r="P35" s="1"/>
      <c r="Q35" s="1"/>
      <c r="R35" s="1"/>
      <c r="S35" s="3"/>
      <c r="T35" s="4">
        <f t="shared" si="0"/>
        <v>0</v>
      </c>
    </row>
    <row r="36" spans="1:20" x14ac:dyDescent="0.2">
      <c r="A36" s="8" t="s">
        <v>64</v>
      </c>
      <c r="B36" s="6" t="s">
        <v>132</v>
      </c>
      <c r="C36" s="1"/>
      <c r="D36" s="1"/>
      <c r="E36" s="1">
        <v>4</v>
      </c>
      <c r="F36" s="3"/>
      <c r="G36" s="1"/>
      <c r="H36" s="1"/>
      <c r="I36" s="1"/>
      <c r="J36" s="1"/>
      <c r="K36" s="3"/>
      <c r="L36" s="1"/>
      <c r="M36" s="3"/>
      <c r="N36" s="1"/>
      <c r="O36" s="3"/>
      <c r="P36" s="1"/>
      <c r="Q36" s="1"/>
      <c r="R36" s="1"/>
      <c r="S36" s="3"/>
      <c r="T36" s="4">
        <f t="shared" si="0"/>
        <v>0</v>
      </c>
    </row>
    <row r="37" spans="1:20" x14ac:dyDescent="0.2">
      <c r="A37" s="8" t="s">
        <v>39</v>
      </c>
      <c r="B37" s="6">
        <v>18.25</v>
      </c>
      <c r="C37" s="1">
        <v>5</v>
      </c>
      <c r="D37" s="1"/>
      <c r="E37" s="1"/>
      <c r="F37" s="3">
        <v>5</v>
      </c>
      <c r="G37" s="1"/>
      <c r="H37" s="1"/>
      <c r="I37" s="1"/>
      <c r="J37" s="1"/>
      <c r="K37" s="3"/>
      <c r="L37" s="1">
        <v>14.89</v>
      </c>
      <c r="M37" s="3">
        <v>6</v>
      </c>
      <c r="N37" s="1" t="s">
        <v>107</v>
      </c>
      <c r="O37" s="3">
        <v>3</v>
      </c>
      <c r="P37" s="1" t="s">
        <v>125</v>
      </c>
      <c r="Q37" s="1">
        <v>1</v>
      </c>
      <c r="R37" s="1"/>
      <c r="S37" s="3">
        <v>1</v>
      </c>
      <c r="T37" s="4">
        <f t="shared" si="0"/>
        <v>15</v>
      </c>
    </row>
    <row r="38" spans="1:20" x14ac:dyDescent="0.2">
      <c r="A38" s="8" t="s">
        <v>134</v>
      </c>
      <c r="B38" s="6"/>
      <c r="C38" s="1"/>
      <c r="D38" s="1"/>
      <c r="E38" s="1"/>
      <c r="F38" s="3"/>
      <c r="G38" s="1"/>
      <c r="H38" s="1"/>
      <c r="I38" s="1"/>
      <c r="J38" s="1"/>
      <c r="K38" s="3"/>
      <c r="L38" s="1"/>
      <c r="M38" s="3"/>
      <c r="N38" s="1" t="s">
        <v>68</v>
      </c>
      <c r="O38" s="3"/>
      <c r="P38" s="1"/>
      <c r="Q38" s="1"/>
      <c r="R38" s="1"/>
      <c r="S38" s="3"/>
      <c r="T38" s="4">
        <f t="shared" si="0"/>
        <v>0</v>
      </c>
    </row>
    <row r="39" spans="1:20" x14ac:dyDescent="0.2">
      <c r="A39" s="8" t="s">
        <v>36</v>
      </c>
      <c r="B39" s="6">
        <v>20.350999999999999</v>
      </c>
      <c r="C39" s="1"/>
      <c r="D39" s="1"/>
      <c r="E39" s="1">
        <v>6</v>
      </c>
      <c r="F39" s="3"/>
      <c r="G39" s="1">
        <v>24.065999999999999</v>
      </c>
      <c r="H39" s="1">
        <v>2</v>
      </c>
      <c r="I39" s="1"/>
      <c r="J39" s="1"/>
      <c r="K39" s="3">
        <v>2</v>
      </c>
      <c r="L39" s="1">
        <v>20.100000000000001</v>
      </c>
      <c r="M39" s="3"/>
      <c r="N39" s="1" t="s">
        <v>108</v>
      </c>
      <c r="O39" s="3">
        <v>8</v>
      </c>
      <c r="P39" s="1" t="s">
        <v>126</v>
      </c>
      <c r="Q39" s="1">
        <v>8</v>
      </c>
      <c r="R39" s="1"/>
      <c r="S39" s="3">
        <v>8</v>
      </c>
      <c r="T39" s="4">
        <f t="shared" si="0"/>
        <v>18</v>
      </c>
    </row>
    <row r="40" spans="1:20" x14ac:dyDescent="0.2">
      <c r="A40" s="8" t="s">
        <v>52</v>
      </c>
      <c r="B40" s="6" t="s">
        <v>68</v>
      </c>
      <c r="C40" s="1"/>
      <c r="D40" s="1"/>
      <c r="E40" s="1"/>
      <c r="F40" s="3"/>
      <c r="G40" s="1">
        <v>23.201000000000001</v>
      </c>
      <c r="H40" s="1">
        <v>7</v>
      </c>
      <c r="I40" s="1"/>
      <c r="J40" s="1"/>
      <c r="K40" s="3">
        <v>7</v>
      </c>
      <c r="L40" s="1">
        <v>19.25</v>
      </c>
      <c r="M40" s="3"/>
      <c r="N40" s="1" t="s">
        <v>109</v>
      </c>
      <c r="O40" s="3"/>
      <c r="P40" s="1"/>
      <c r="Q40" s="1"/>
      <c r="R40" s="1"/>
      <c r="S40" s="3"/>
      <c r="T40" s="4">
        <f t="shared" si="0"/>
        <v>7</v>
      </c>
    </row>
    <row r="41" spans="1:20" x14ac:dyDescent="0.2">
      <c r="A41" s="8" t="s">
        <v>53</v>
      </c>
      <c r="B41" s="6">
        <v>17.800999999999998</v>
      </c>
      <c r="C41" s="1">
        <v>9</v>
      </c>
      <c r="D41" s="1"/>
      <c r="E41" s="1"/>
      <c r="F41" s="3">
        <v>9</v>
      </c>
      <c r="G41" s="1">
        <v>23.292999999999999</v>
      </c>
      <c r="H41" s="1">
        <v>6</v>
      </c>
      <c r="I41" s="1"/>
      <c r="J41" s="1"/>
      <c r="K41" s="3">
        <v>6</v>
      </c>
      <c r="L41" s="1" t="s">
        <v>68</v>
      </c>
      <c r="M41" s="3"/>
      <c r="N41" s="1" t="s">
        <v>110</v>
      </c>
      <c r="O41" s="3">
        <v>2</v>
      </c>
      <c r="P41" s="1"/>
      <c r="Q41" s="1"/>
      <c r="R41" s="1"/>
      <c r="S41" s="3"/>
      <c r="T41" s="4">
        <f t="shared" si="0"/>
        <v>17</v>
      </c>
    </row>
    <row r="42" spans="1:20" x14ac:dyDescent="0.2">
      <c r="A42" s="8" t="s">
        <v>56</v>
      </c>
      <c r="B42" s="6">
        <v>20.044</v>
      </c>
      <c r="C42" s="1"/>
      <c r="D42" s="1"/>
      <c r="E42" s="1">
        <v>9</v>
      </c>
      <c r="F42" s="3"/>
      <c r="G42" s="1">
        <v>27.036999999999999</v>
      </c>
      <c r="H42" s="1"/>
      <c r="I42" s="1"/>
      <c r="J42" s="1">
        <v>10</v>
      </c>
      <c r="K42" s="3"/>
      <c r="L42" s="1">
        <v>15.98</v>
      </c>
      <c r="M42" s="3">
        <v>2</v>
      </c>
      <c r="N42" s="1" t="s">
        <v>111</v>
      </c>
      <c r="O42" s="3"/>
      <c r="P42" s="1" t="s">
        <v>127</v>
      </c>
      <c r="Q42" s="1"/>
      <c r="R42" s="1">
        <v>10</v>
      </c>
      <c r="S42" s="3">
        <v>10</v>
      </c>
      <c r="T42" s="4">
        <f t="shared" si="0"/>
        <v>12</v>
      </c>
    </row>
    <row r="43" spans="1:20" x14ac:dyDescent="0.2">
      <c r="A43" s="8" t="s">
        <v>28</v>
      </c>
      <c r="B43" s="6">
        <v>18.462</v>
      </c>
      <c r="C43" s="1"/>
      <c r="D43" s="1"/>
      <c r="E43" s="1"/>
      <c r="F43" s="3"/>
      <c r="G43" s="1">
        <v>24.940999999999999</v>
      </c>
      <c r="H43" s="1"/>
      <c r="I43" s="1">
        <v>10</v>
      </c>
      <c r="J43" s="1"/>
      <c r="K43" s="3"/>
      <c r="L43" s="1"/>
      <c r="M43" s="3"/>
      <c r="N43" s="6" t="s">
        <v>112</v>
      </c>
      <c r="O43" s="3">
        <v>5</v>
      </c>
      <c r="P43" s="1" t="s">
        <v>125</v>
      </c>
      <c r="Q43" s="1"/>
      <c r="R43" s="1">
        <v>1</v>
      </c>
      <c r="S43" s="3">
        <v>1</v>
      </c>
      <c r="T43" s="4">
        <f t="shared" si="0"/>
        <v>6</v>
      </c>
    </row>
    <row r="44" spans="1:20" x14ac:dyDescent="0.2">
      <c r="A44" s="8" t="s">
        <v>5</v>
      </c>
      <c r="B44" s="6"/>
      <c r="C44" s="1"/>
      <c r="D44" s="1"/>
      <c r="E44" s="1"/>
      <c r="F44" s="3"/>
      <c r="G44" s="1"/>
      <c r="H44" s="1"/>
      <c r="I44" s="1"/>
      <c r="J44" s="1"/>
      <c r="K44" s="3"/>
      <c r="L44" s="1"/>
      <c r="M44" s="3"/>
      <c r="N44" s="1"/>
      <c r="O44" s="3"/>
      <c r="P44" s="1"/>
      <c r="Q44" s="1"/>
      <c r="R44" s="1"/>
      <c r="S44" s="3"/>
      <c r="T44" s="4">
        <f t="shared" si="0"/>
        <v>0</v>
      </c>
    </row>
    <row r="45" spans="1:20" x14ac:dyDescent="0.2">
      <c r="A45" s="8" t="s">
        <v>48</v>
      </c>
      <c r="B45" s="6">
        <v>18.655999999999999</v>
      </c>
      <c r="C45" s="1"/>
      <c r="D45" s="1">
        <v>10</v>
      </c>
      <c r="E45" s="1"/>
      <c r="F45" s="3"/>
      <c r="G45" s="1">
        <v>22.966000000000001</v>
      </c>
      <c r="H45" s="1">
        <v>8</v>
      </c>
      <c r="I45" s="1"/>
      <c r="J45" s="1"/>
      <c r="K45" s="3">
        <v>8</v>
      </c>
      <c r="L45" s="1">
        <v>15.1</v>
      </c>
      <c r="M45" s="3">
        <v>5</v>
      </c>
      <c r="N45" s="1" t="s">
        <v>68</v>
      </c>
      <c r="O45" s="3"/>
      <c r="P45" s="1"/>
      <c r="Q45" s="1"/>
      <c r="R45" s="1"/>
      <c r="S45" s="3"/>
      <c r="T45" s="4">
        <f t="shared" si="0"/>
        <v>13</v>
      </c>
    </row>
    <row r="46" spans="1:20" x14ac:dyDescent="0.2">
      <c r="A46" s="8" t="s">
        <v>46</v>
      </c>
      <c r="B46" s="6"/>
      <c r="C46" s="1"/>
      <c r="D46" s="1"/>
      <c r="E46" s="1"/>
      <c r="F46" s="3"/>
      <c r="G46" s="1"/>
      <c r="H46" s="1"/>
      <c r="I46" s="1"/>
      <c r="J46" s="1"/>
      <c r="K46" s="3"/>
      <c r="L46" s="1"/>
      <c r="M46" s="3"/>
      <c r="N46" s="1"/>
      <c r="O46" s="3"/>
      <c r="P46" s="1"/>
      <c r="Q46" s="1"/>
      <c r="R46" s="1"/>
      <c r="S46" s="3"/>
      <c r="T46" s="4">
        <f t="shared" si="0"/>
        <v>0</v>
      </c>
    </row>
    <row r="47" spans="1:20" x14ac:dyDescent="0.2">
      <c r="A47" s="8" t="s">
        <v>54</v>
      </c>
      <c r="B47" s="5">
        <v>20.93</v>
      </c>
      <c r="C47" s="5"/>
      <c r="D47" s="5"/>
      <c r="E47" s="5">
        <v>2</v>
      </c>
      <c r="F47" s="7"/>
      <c r="G47" s="5"/>
      <c r="H47" s="5"/>
      <c r="I47" s="5"/>
      <c r="J47" s="5"/>
      <c r="K47" s="7"/>
      <c r="L47" s="5"/>
      <c r="M47" s="7"/>
      <c r="N47" s="5"/>
      <c r="O47" s="7"/>
      <c r="P47" s="5"/>
      <c r="Q47" s="5"/>
      <c r="R47" s="5"/>
      <c r="S47" s="7"/>
      <c r="T47" s="4">
        <f t="shared" si="0"/>
        <v>0</v>
      </c>
    </row>
    <row r="48" spans="1:20" x14ac:dyDescent="0.2">
      <c r="A48" s="8" t="s">
        <v>34</v>
      </c>
      <c r="B48" s="5">
        <v>20.181999999999999</v>
      </c>
      <c r="C48" s="5"/>
      <c r="D48" s="5"/>
      <c r="E48" s="5">
        <v>8</v>
      </c>
      <c r="F48" s="7"/>
      <c r="G48" s="5"/>
      <c r="H48" s="5"/>
      <c r="I48" s="5"/>
      <c r="J48" s="5"/>
      <c r="K48" s="7"/>
      <c r="L48" s="5"/>
      <c r="M48" s="7"/>
      <c r="N48" s="5" t="s">
        <v>68</v>
      </c>
      <c r="O48" s="7"/>
      <c r="P48" s="5" t="s">
        <v>124</v>
      </c>
      <c r="Q48" s="5"/>
      <c r="R48" s="5"/>
      <c r="S48" s="7"/>
      <c r="T48" s="4">
        <f t="shared" si="0"/>
        <v>0</v>
      </c>
    </row>
    <row r="49" spans="1:20" x14ac:dyDescent="0.2">
      <c r="A49" s="8" t="s">
        <v>65</v>
      </c>
      <c r="B49" s="9">
        <v>25.742000000000001</v>
      </c>
      <c r="C49" s="9"/>
      <c r="D49" s="9"/>
      <c r="E49" s="9"/>
      <c r="F49" s="7"/>
      <c r="G49" s="9" t="s">
        <v>68</v>
      </c>
      <c r="H49" s="9"/>
      <c r="I49" s="9"/>
      <c r="J49" s="9"/>
      <c r="K49" s="7"/>
      <c r="L49" s="9"/>
      <c r="M49" s="7"/>
      <c r="N49" s="9" t="s">
        <v>68</v>
      </c>
      <c r="O49" s="7"/>
      <c r="P49" s="9"/>
      <c r="Q49" s="9"/>
      <c r="R49" s="9"/>
      <c r="S49" s="7"/>
      <c r="T49" s="4">
        <f t="shared" si="0"/>
        <v>0</v>
      </c>
    </row>
    <row r="50" spans="1:20" x14ac:dyDescent="0.2">
      <c r="A50" s="8" t="s">
        <v>40</v>
      </c>
      <c r="B50" s="9">
        <v>18.710999999999999</v>
      </c>
      <c r="C50" s="9"/>
      <c r="D50" s="9">
        <v>9</v>
      </c>
      <c r="E50" s="9"/>
      <c r="F50" s="7"/>
      <c r="G50" s="9">
        <v>23.998000000000001</v>
      </c>
      <c r="H50" s="9">
        <v>3</v>
      </c>
      <c r="I50" s="9"/>
      <c r="J50" s="9"/>
      <c r="K50" s="7">
        <v>3</v>
      </c>
      <c r="L50" s="9"/>
      <c r="M50" s="7"/>
      <c r="N50" s="9" t="s">
        <v>68</v>
      </c>
      <c r="O50" s="7"/>
      <c r="P50" s="9"/>
      <c r="Q50" s="9"/>
      <c r="R50" s="9"/>
      <c r="S50" s="7"/>
      <c r="T50" s="4">
        <f t="shared" si="0"/>
        <v>3</v>
      </c>
    </row>
    <row r="51" spans="1:20" x14ac:dyDescent="0.2">
      <c r="A51" s="8"/>
      <c r="B51" s="9"/>
      <c r="C51" s="9"/>
      <c r="D51" s="9"/>
      <c r="E51" s="9"/>
      <c r="F51" s="7"/>
      <c r="G51" s="9"/>
      <c r="H51" s="9"/>
      <c r="I51" s="9"/>
      <c r="J51" s="9"/>
      <c r="K51" s="7"/>
      <c r="L51" s="9"/>
      <c r="M51" s="7"/>
      <c r="N51" s="9"/>
      <c r="O51" s="7"/>
      <c r="P51" s="9"/>
      <c r="Q51" s="9"/>
      <c r="R51" s="9"/>
      <c r="S51" s="7"/>
      <c r="T51" s="9"/>
    </row>
    <row r="52" spans="1:20" x14ac:dyDescent="0.2">
      <c r="A52" s="8" t="s">
        <v>139</v>
      </c>
      <c r="B52" s="9"/>
      <c r="C52" s="9"/>
      <c r="D52" s="9"/>
      <c r="E52" s="9"/>
      <c r="F52" s="7"/>
      <c r="G52" s="9"/>
      <c r="H52" s="9"/>
      <c r="I52" s="9"/>
      <c r="J52" s="9"/>
      <c r="K52" s="7"/>
      <c r="L52" s="9"/>
      <c r="M52" s="7"/>
      <c r="N52" s="5"/>
      <c r="O52" s="7"/>
      <c r="P52" s="9"/>
      <c r="Q52" s="9"/>
      <c r="R52" s="9"/>
      <c r="S52" s="7"/>
      <c r="T52" s="9"/>
    </row>
    <row r="53" spans="1:20" x14ac:dyDescent="0.2">
      <c r="A53" s="8" t="s">
        <v>138</v>
      </c>
      <c r="B53" s="9">
        <v>21.113</v>
      </c>
      <c r="C53" s="9"/>
      <c r="D53" s="9"/>
      <c r="E53" s="9"/>
      <c r="F53" s="7"/>
      <c r="G53" s="9" t="s">
        <v>68</v>
      </c>
      <c r="H53" s="9"/>
      <c r="I53" s="9"/>
      <c r="J53" s="9"/>
      <c r="K53" s="7"/>
      <c r="L53" s="9">
        <v>19.86</v>
      </c>
      <c r="M53" s="7"/>
      <c r="N53" s="9"/>
      <c r="O53" s="7"/>
      <c r="P53" s="9" t="s">
        <v>68</v>
      </c>
      <c r="Q53" s="9"/>
      <c r="R53" s="9"/>
      <c r="S53" s="7"/>
      <c r="T53" s="9"/>
    </row>
    <row r="54" spans="1:20" x14ac:dyDescent="0.2">
      <c r="A54" s="8" t="s">
        <v>130</v>
      </c>
      <c r="B54" s="9">
        <v>22.975000000000001</v>
      </c>
      <c r="C54" s="9"/>
      <c r="D54" s="9"/>
      <c r="E54" s="9"/>
      <c r="F54" s="7"/>
      <c r="G54" s="9">
        <v>31.579000000000001</v>
      </c>
      <c r="H54" s="9"/>
      <c r="I54" s="9"/>
      <c r="J54" s="9"/>
      <c r="K54" s="7"/>
      <c r="L54" s="9"/>
      <c r="M54" s="7"/>
      <c r="N54" s="9"/>
      <c r="O54" s="7"/>
      <c r="P54" s="9"/>
      <c r="Q54" s="9"/>
      <c r="R54" s="9"/>
      <c r="S54" s="7"/>
      <c r="T54" s="9"/>
    </row>
    <row r="55" spans="1:20" x14ac:dyDescent="0.2">
      <c r="A55" s="9" t="s">
        <v>45</v>
      </c>
      <c r="B55" s="9" t="s">
        <v>136</v>
      </c>
      <c r="C55" s="9"/>
      <c r="D55" s="9"/>
      <c r="E55" s="9"/>
      <c r="F55" s="7"/>
      <c r="G55" s="9" t="s">
        <v>68</v>
      </c>
      <c r="H55" s="9"/>
      <c r="I55" s="9"/>
      <c r="J55" s="9"/>
      <c r="K55" s="7"/>
      <c r="L55" s="9" t="s">
        <v>68</v>
      </c>
      <c r="M55" s="7"/>
      <c r="N55" s="9" t="s">
        <v>105</v>
      </c>
      <c r="O55" s="7"/>
      <c r="P55" s="9"/>
      <c r="Q55" s="9"/>
      <c r="R55" s="9"/>
      <c r="S55" s="7"/>
      <c r="T55" s="9"/>
    </row>
    <row r="56" spans="1:20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</sheetData>
  <sortState xmlns:xlrd2="http://schemas.microsoft.com/office/spreadsheetml/2017/richdata2" ref="A3:T49">
    <sortCondition ref="A3:A49"/>
  </sortState>
  <mergeCells count="5">
    <mergeCell ref="P1:S1"/>
    <mergeCell ref="B1:F1"/>
    <mergeCell ref="G1:K1"/>
    <mergeCell ref="L1:M1"/>
    <mergeCell ref="N1:O1"/>
  </mergeCells>
  <pageMargins left="0.2" right="0.2" top="0.5" bottom="0.5" header="0.3" footer="0.3"/>
  <pageSetup scale="87" fitToHeight="0" orientation="landscape" horizontalDpi="0" verticalDpi="0" copies="4" r:id="rId1"/>
  <headerFooter>
    <oddHeader>&amp;C&amp;"System Font,Regular"&amp;10&amp;K000000KAGRA RODEO RESULTS #2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4"/>
  <sheetViews>
    <sheetView view="pageLayout" topLeftCell="A18" zoomScaleNormal="100" workbookViewId="0">
      <selection activeCell="D53" sqref="D53"/>
    </sheetView>
  </sheetViews>
  <sheetFormatPr baseColWidth="10" defaultColWidth="8.83203125" defaultRowHeight="15" x14ac:dyDescent="0.2"/>
  <cols>
    <col min="1" max="1" width="19.5" customWidth="1"/>
    <col min="2" max="2" width="8.1640625" customWidth="1"/>
    <col min="3" max="3" width="5" customWidth="1"/>
    <col min="4" max="4" width="4.83203125" customWidth="1"/>
    <col min="5" max="5" width="4.6640625" customWidth="1"/>
    <col min="6" max="6" width="4.5" customWidth="1"/>
    <col min="7" max="7" width="7.6640625" customWidth="1"/>
    <col min="8" max="8" width="4.5" customWidth="1"/>
    <col min="9" max="10" width="4.83203125" customWidth="1"/>
    <col min="11" max="11" width="4.1640625" customWidth="1"/>
    <col min="12" max="12" width="6.83203125" customWidth="1"/>
    <col min="13" max="13" width="4.1640625" customWidth="1"/>
    <col min="14" max="14" width="7" customWidth="1"/>
    <col min="15" max="15" width="5.33203125" customWidth="1"/>
    <col min="16" max="16" width="11.6640625" customWidth="1"/>
    <col min="17" max="17" width="6" customWidth="1"/>
    <col min="18" max="18" width="5.33203125" customWidth="1"/>
    <col min="19" max="19" width="4.6640625" customWidth="1"/>
    <col min="20" max="20" width="6.5" customWidth="1"/>
  </cols>
  <sheetData>
    <row r="1" spans="1:20" x14ac:dyDescent="0.2">
      <c r="A1" s="1"/>
      <c r="B1" s="21" t="s">
        <v>12</v>
      </c>
      <c r="C1" s="21"/>
      <c r="D1" s="21"/>
      <c r="E1" s="21"/>
      <c r="F1" s="21"/>
      <c r="G1" s="21" t="s">
        <v>13</v>
      </c>
      <c r="H1" s="21"/>
      <c r="I1" s="21"/>
      <c r="J1" s="21"/>
      <c r="K1" s="21"/>
      <c r="L1" s="21" t="s">
        <v>14</v>
      </c>
      <c r="M1" s="21"/>
      <c r="N1" s="21" t="s">
        <v>18</v>
      </c>
      <c r="O1" s="21"/>
      <c r="P1" s="21" t="s">
        <v>19</v>
      </c>
      <c r="Q1" s="21"/>
      <c r="R1" s="21"/>
      <c r="S1" s="21"/>
      <c r="T1" s="2" t="s">
        <v>22</v>
      </c>
    </row>
    <row r="2" spans="1:20" x14ac:dyDescent="0.2">
      <c r="A2" s="1" t="s">
        <v>26</v>
      </c>
      <c r="B2" s="1" t="s">
        <v>6</v>
      </c>
      <c r="C2" s="1" t="s">
        <v>7</v>
      </c>
      <c r="D2" s="1" t="s">
        <v>8</v>
      </c>
      <c r="E2" s="1" t="s">
        <v>9</v>
      </c>
      <c r="F2" s="3" t="s">
        <v>10</v>
      </c>
      <c r="G2" s="1" t="s">
        <v>6</v>
      </c>
      <c r="H2" s="1" t="s">
        <v>11</v>
      </c>
      <c r="I2" s="1" t="s">
        <v>8</v>
      </c>
      <c r="J2" s="1" t="s">
        <v>9</v>
      </c>
      <c r="K2" s="3" t="s">
        <v>10</v>
      </c>
      <c r="L2" s="1" t="s">
        <v>15</v>
      </c>
      <c r="M2" s="3" t="s">
        <v>16</v>
      </c>
      <c r="N2" s="1" t="s">
        <v>15</v>
      </c>
      <c r="O2" s="3" t="s">
        <v>21</v>
      </c>
      <c r="P2" s="1" t="s">
        <v>15</v>
      </c>
      <c r="Q2" s="1" t="s">
        <v>23</v>
      </c>
      <c r="R2" s="1" t="s">
        <v>24</v>
      </c>
      <c r="S2" s="3" t="s">
        <v>10</v>
      </c>
      <c r="T2" s="4" t="s">
        <v>25</v>
      </c>
    </row>
    <row r="3" spans="1:20" x14ac:dyDescent="0.2">
      <c r="A3" s="8" t="s">
        <v>55</v>
      </c>
      <c r="B3" s="6">
        <v>18.431000000000001</v>
      </c>
      <c r="C3" s="1">
        <v>4</v>
      </c>
      <c r="D3" s="1"/>
      <c r="E3" s="1"/>
      <c r="F3" s="3">
        <v>4</v>
      </c>
      <c r="G3" s="1" t="s">
        <v>68</v>
      </c>
      <c r="H3" s="1"/>
      <c r="I3" s="1"/>
      <c r="J3" s="1"/>
      <c r="K3" s="3"/>
      <c r="L3" s="1"/>
      <c r="M3" s="3"/>
      <c r="N3" s="1" t="s">
        <v>68</v>
      </c>
      <c r="O3" s="3"/>
      <c r="P3" s="1"/>
      <c r="Q3" s="1"/>
      <c r="R3" s="1"/>
      <c r="S3" s="3"/>
      <c r="T3" s="4">
        <f>SUM(F3,K3,M3,O3,S3,)</f>
        <v>4</v>
      </c>
    </row>
    <row r="4" spans="1:20" ht="28" customHeight="1" x14ac:dyDescent="0.2">
      <c r="A4" s="8" t="s">
        <v>41</v>
      </c>
      <c r="B4" s="6" t="s">
        <v>149</v>
      </c>
      <c r="C4" s="1"/>
      <c r="D4" s="1"/>
      <c r="E4" s="1">
        <v>5</v>
      </c>
      <c r="F4" s="3"/>
      <c r="G4" s="1" t="s">
        <v>68</v>
      </c>
      <c r="H4" s="1"/>
      <c r="I4" s="1"/>
      <c r="J4" s="1"/>
      <c r="K4" s="3"/>
      <c r="L4" s="1">
        <v>13.198</v>
      </c>
      <c r="M4" s="3">
        <v>8</v>
      </c>
      <c r="N4" s="1" t="s">
        <v>140</v>
      </c>
      <c r="O4" s="3">
        <v>6</v>
      </c>
      <c r="P4" s="19" t="s">
        <v>153</v>
      </c>
      <c r="Q4" s="1">
        <v>19</v>
      </c>
      <c r="R4" s="1"/>
      <c r="S4" s="3">
        <v>10</v>
      </c>
      <c r="T4" s="4">
        <f t="shared" ref="T4:T52" si="0">SUM(F4,K4,M4,O4,S4,)</f>
        <v>24</v>
      </c>
    </row>
    <row r="5" spans="1:20" x14ac:dyDescent="0.2">
      <c r="A5" s="8" t="s">
        <v>37</v>
      </c>
      <c r="B5" s="6">
        <v>22.681999999999999</v>
      </c>
      <c r="C5" s="1"/>
      <c r="D5" s="1"/>
      <c r="E5" s="1">
        <v>4</v>
      </c>
      <c r="F5" s="3"/>
      <c r="G5" s="1">
        <v>29.254000000000001</v>
      </c>
      <c r="H5" s="1"/>
      <c r="I5" s="1"/>
      <c r="J5" s="1">
        <v>10</v>
      </c>
      <c r="K5" s="3"/>
      <c r="L5" s="1"/>
      <c r="M5" s="3"/>
      <c r="N5" s="1" t="s">
        <v>141</v>
      </c>
      <c r="O5" s="3">
        <v>7</v>
      </c>
      <c r="P5" s="1" t="s">
        <v>154</v>
      </c>
      <c r="Q5" s="1">
        <v>12</v>
      </c>
      <c r="R5" s="1"/>
      <c r="S5" s="3">
        <v>8</v>
      </c>
      <c r="T5" s="4">
        <f t="shared" si="0"/>
        <v>15</v>
      </c>
    </row>
    <row r="6" spans="1:20" x14ac:dyDescent="0.2">
      <c r="A6" s="8" t="s">
        <v>0</v>
      </c>
      <c r="B6" s="6">
        <v>19.100000000000001</v>
      </c>
      <c r="C6" s="1"/>
      <c r="D6" s="1">
        <v>6</v>
      </c>
      <c r="E6" s="1"/>
      <c r="F6" s="3"/>
      <c r="G6" s="1">
        <v>25.88</v>
      </c>
      <c r="H6" s="1"/>
      <c r="I6" s="1">
        <v>7</v>
      </c>
      <c r="J6" s="1"/>
      <c r="K6" s="3"/>
      <c r="L6" s="1"/>
      <c r="M6" s="3"/>
      <c r="N6" s="1"/>
      <c r="O6" s="3"/>
      <c r="P6" s="1" t="s">
        <v>155</v>
      </c>
      <c r="Q6" s="1"/>
      <c r="R6" s="1">
        <v>3</v>
      </c>
      <c r="S6" s="3">
        <v>2</v>
      </c>
      <c r="T6" s="4">
        <f t="shared" si="0"/>
        <v>2</v>
      </c>
    </row>
    <row r="7" spans="1:20" x14ac:dyDescent="0.2">
      <c r="A7" s="8" t="s">
        <v>59</v>
      </c>
      <c r="B7" s="6"/>
      <c r="C7" s="1"/>
      <c r="D7" s="1"/>
      <c r="E7" s="1"/>
      <c r="F7" s="3"/>
      <c r="G7" s="1"/>
      <c r="H7" s="1"/>
      <c r="I7" s="1"/>
      <c r="J7" s="1"/>
      <c r="K7" s="3"/>
      <c r="L7" s="1"/>
      <c r="M7" s="3"/>
      <c r="N7" s="1"/>
      <c r="O7" s="3"/>
      <c r="P7" s="1"/>
      <c r="Q7" s="1"/>
      <c r="R7" s="1"/>
      <c r="S7" s="3"/>
      <c r="T7" s="4">
        <f t="shared" si="0"/>
        <v>0</v>
      </c>
    </row>
    <row r="8" spans="1:20" x14ac:dyDescent="0.2">
      <c r="A8" s="8" t="s">
        <v>31</v>
      </c>
      <c r="B8" s="6"/>
      <c r="C8" s="1"/>
      <c r="D8" s="1"/>
      <c r="E8" s="1"/>
      <c r="F8" s="3"/>
      <c r="G8" s="1"/>
      <c r="H8" s="1"/>
      <c r="I8" s="1"/>
      <c r="J8" s="1"/>
      <c r="K8" s="3"/>
      <c r="L8" s="1"/>
      <c r="M8" s="3"/>
      <c r="N8" s="1"/>
      <c r="O8" s="3"/>
      <c r="P8" s="1"/>
      <c r="Q8" s="1"/>
      <c r="R8" s="1"/>
      <c r="S8" s="3"/>
      <c r="T8" s="4">
        <f t="shared" si="0"/>
        <v>0</v>
      </c>
    </row>
    <row r="9" spans="1:20" x14ac:dyDescent="0.2">
      <c r="A9" s="8" t="s">
        <v>35</v>
      </c>
      <c r="B9" s="6"/>
      <c r="C9" s="1"/>
      <c r="D9" s="1"/>
      <c r="E9" s="1"/>
      <c r="F9" s="3"/>
      <c r="G9" s="1"/>
      <c r="H9" s="1"/>
      <c r="I9" s="1"/>
      <c r="J9" s="1"/>
      <c r="K9" s="3"/>
      <c r="L9" s="1"/>
      <c r="M9" s="3"/>
      <c r="N9" s="1"/>
      <c r="O9" s="3"/>
      <c r="P9" s="1"/>
      <c r="Q9" s="1"/>
      <c r="R9" s="1"/>
      <c r="S9" s="3"/>
      <c r="T9" s="4">
        <f t="shared" si="0"/>
        <v>0</v>
      </c>
    </row>
    <row r="10" spans="1:20" x14ac:dyDescent="0.2">
      <c r="A10" s="8" t="s">
        <v>27</v>
      </c>
      <c r="B10" s="6" t="s">
        <v>68</v>
      </c>
      <c r="C10" s="1"/>
      <c r="D10" s="1"/>
      <c r="E10" s="1"/>
      <c r="F10" s="3"/>
      <c r="G10" s="1">
        <v>23.64</v>
      </c>
      <c r="H10" s="1">
        <v>6</v>
      </c>
      <c r="I10" s="1"/>
      <c r="J10" s="1"/>
      <c r="K10" s="3">
        <v>6</v>
      </c>
      <c r="L10" s="1"/>
      <c r="M10" s="3"/>
      <c r="N10" s="1" t="s">
        <v>142</v>
      </c>
      <c r="O10" s="3">
        <v>5</v>
      </c>
      <c r="P10" s="1" t="s">
        <v>156</v>
      </c>
      <c r="Q10" s="1"/>
      <c r="R10" s="1">
        <v>5</v>
      </c>
      <c r="S10" s="3">
        <v>5</v>
      </c>
      <c r="T10" s="4">
        <f t="shared" si="0"/>
        <v>16</v>
      </c>
    </row>
    <row r="11" spans="1:20" x14ac:dyDescent="0.2">
      <c r="A11" s="8" t="s">
        <v>32</v>
      </c>
      <c r="B11" s="6" t="s">
        <v>68</v>
      </c>
      <c r="C11" s="1"/>
      <c r="D11" s="1"/>
      <c r="E11" s="1"/>
      <c r="F11" s="3"/>
      <c r="G11" s="1" t="s">
        <v>68</v>
      </c>
      <c r="H11" s="1"/>
      <c r="I11" s="1"/>
      <c r="J11" s="1"/>
      <c r="K11" s="3"/>
      <c r="L11" s="1">
        <v>14.05</v>
      </c>
      <c r="M11" s="3">
        <v>7</v>
      </c>
      <c r="N11" s="1" t="s">
        <v>68</v>
      </c>
      <c r="O11" s="3"/>
      <c r="P11" s="1" t="s">
        <v>68</v>
      </c>
      <c r="Q11" s="1"/>
      <c r="R11" s="1"/>
      <c r="S11" s="3"/>
      <c r="T11" s="4">
        <f t="shared" si="0"/>
        <v>7</v>
      </c>
    </row>
    <row r="12" spans="1:20" x14ac:dyDescent="0.2">
      <c r="A12" s="8" t="s">
        <v>66</v>
      </c>
      <c r="B12" s="6">
        <v>23.613</v>
      </c>
      <c r="C12" s="1"/>
      <c r="D12" s="1"/>
      <c r="E12" s="1">
        <v>2</v>
      </c>
      <c r="F12" s="3"/>
      <c r="G12" s="1">
        <v>33.167999999999999</v>
      </c>
      <c r="H12" s="1"/>
      <c r="I12" s="1"/>
      <c r="J12" s="1">
        <v>8</v>
      </c>
      <c r="K12" s="3"/>
      <c r="L12" s="1">
        <v>19.888000000000002</v>
      </c>
      <c r="M12" s="3"/>
      <c r="N12" s="1"/>
      <c r="O12" s="3"/>
      <c r="P12" s="1"/>
      <c r="Q12" s="1"/>
      <c r="R12" s="1"/>
      <c r="S12" s="3"/>
      <c r="T12" s="4">
        <f t="shared" si="0"/>
        <v>0</v>
      </c>
    </row>
    <row r="13" spans="1:20" ht="28" customHeight="1" x14ac:dyDescent="0.2">
      <c r="A13" s="8" t="s">
        <v>33</v>
      </c>
      <c r="B13" s="20" t="s">
        <v>151</v>
      </c>
      <c r="C13" s="1">
        <v>5</v>
      </c>
      <c r="D13" s="1"/>
      <c r="E13" s="1"/>
      <c r="F13" s="3">
        <v>5</v>
      </c>
      <c r="G13" s="19" t="s">
        <v>165</v>
      </c>
      <c r="H13" s="1">
        <v>9</v>
      </c>
      <c r="I13" s="1"/>
      <c r="J13" s="1"/>
      <c r="K13" s="3">
        <v>9</v>
      </c>
      <c r="L13" s="1">
        <v>15.231</v>
      </c>
      <c r="M13" s="3">
        <v>4</v>
      </c>
      <c r="N13" s="1" t="s">
        <v>143</v>
      </c>
      <c r="O13" s="3"/>
      <c r="P13" s="19" t="s">
        <v>157</v>
      </c>
      <c r="Q13" s="1"/>
      <c r="R13" s="1">
        <v>25</v>
      </c>
      <c r="S13" s="3">
        <v>10</v>
      </c>
      <c r="T13" s="4">
        <f t="shared" si="0"/>
        <v>28</v>
      </c>
    </row>
    <row r="14" spans="1:20" x14ac:dyDescent="0.2">
      <c r="A14" s="8" t="s">
        <v>57</v>
      </c>
      <c r="B14" s="6">
        <v>17.713000000000001</v>
      </c>
      <c r="C14" s="1">
        <v>9</v>
      </c>
      <c r="D14" s="1"/>
      <c r="E14" s="1"/>
      <c r="F14" s="3">
        <v>9</v>
      </c>
      <c r="G14" s="1" t="s">
        <v>68</v>
      </c>
      <c r="H14" s="1"/>
      <c r="I14" s="1"/>
      <c r="J14" s="1"/>
      <c r="K14" s="3"/>
      <c r="L14" s="1">
        <v>18.923999999999999</v>
      </c>
      <c r="M14" s="3"/>
      <c r="N14" s="1"/>
      <c r="O14" s="3"/>
      <c r="P14" s="1"/>
      <c r="Q14" s="1"/>
      <c r="R14" s="1"/>
      <c r="S14" s="3"/>
      <c r="T14" s="4">
        <f t="shared" si="0"/>
        <v>9</v>
      </c>
    </row>
    <row r="15" spans="1:20" x14ac:dyDescent="0.2">
      <c r="A15" s="8" t="s">
        <v>47</v>
      </c>
      <c r="B15" s="6" t="s">
        <v>68</v>
      </c>
      <c r="C15" s="1"/>
      <c r="D15" s="1"/>
      <c r="E15" s="1"/>
      <c r="F15" s="3"/>
      <c r="G15" s="1">
        <v>25.077999999999999</v>
      </c>
      <c r="H15" s="1"/>
      <c r="I15" s="1">
        <v>10</v>
      </c>
      <c r="J15" s="1"/>
      <c r="K15" s="3">
        <v>1</v>
      </c>
      <c r="L15" s="1"/>
      <c r="M15" s="3"/>
      <c r="N15" s="1"/>
      <c r="O15" s="3"/>
      <c r="P15" s="1"/>
      <c r="Q15" s="1"/>
      <c r="R15" s="1"/>
      <c r="S15" s="3"/>
      <c r="T15" s="4">
        <f t="shared" si="0"/>
        <v>1</v>
      </c>
    </row>
    <row r="16" spans="1:20" x14ac:dyDescent="0.2">
      <c r="A16" s="8" t="s">
        <v>114</v>
      </c>
      <c r="B16" s="6">
        <v>27.763000000000002</v>
      </c>
      <c r="C16" s="1"/>
      <c r="D16" s="1"/>
      <c r="E16" s="1">
        <v>1</v>
      </c>
      <c r="F16" s="3"/>
      <c r="G16" s="1">
        <v>39.442999999999998</v>
      </c>
      <c r="H16" s="1"/>
      <c r="I16" s="1"/>
      <c r="J16" s="1">
        <v>6</v>
      </c>
      <c r="K16" s="3"/>
      <c r="L16" s="1">
        <v>27.689</v>
      </c>
      <c r="M16" s="3"/>
      <c r="N16" s="1"/>
      <c r="O16" s="3"/>
      <c r="P16" s="1"/>
      <c r="Q16" s="1"/>
      <c r="R16" s="1"/>
      <c r="S16" s="3"/>
      <c r="T16" s="4">
        <f t="shared" si="0"/>
        <v>0</v>
      </c>
    </row>
    <row r="17" spans="1:20" x14ac:dyDescent="0.2">
      <c r="A17" s="8" t="s">
        <v>30</v>
      </c>
      <c r="B17" s="6">
        <v>17.760999999999999</v>
      </c>
      <c r="C17" s="1">
        <v>8</v>
      </c>
      <c r="D17" s="1"/>
      <c r="E17" s="1"/>
      <c r="F17" s="3">
        <v>8</v>
      </c>
      <c r="G17" s="1">
        <v>22.861000000000001</v>
      </c>
      <c r="H17" s="1">
        <v>10</v>
      </c>
      <c r="I17" s="1"/>
      <c r="J17" s="1"/>
      <c r="K17" s="3">
        <v>10</v>
      </c>
      <c r="L17" s="1">
        <v>21.503</v>
      </c>
      <c r="M17" s="3"/>
      <c r="N17" s="1" t="s">
        <v>68</v>
      </c>
      <c r="O17" s="3"/>
      <c r="P17" s="1" t="s">
        <v>68</v>
      </c>
      <c r="Q17" s="1"/>
      <c r="R17" s="1"/>
      <c r="S17" s="3"/>
      <c r="T17" s="4">
        <f t="shared" si="0"/>
        <v>18</v>
      </c>
    </row>
    <row r="18" spans="1:20" x14ac:dyDescent="0.2">
      <c r="A18" s="8" t="s">
        <v>50</v>
      </c>
      <c r="B18" s="6"/>
      <c r="C18" s="1"/>
      <c r="D18" s="1"/>
      <c r="E18" s="1"/>
      <c r="F18" s="3"/>
      <c r="G18" s="1"/>
      <c r="H18" s="1"/>
      <c r="I18" s="1"/>
      <c r="J18" s="1"/>
      <c r="K18" s="3"/>
      <c r="L18" s="1"/>
      <c r="M18" s="3"/>
      <c r="N18" s="1"/>
      <c r="O18" s="3"/>
      <c r="P18" s="1"/>
      <c r="Q18" s="1"/>
      <c r="R18" s="1"/>
      <c r="S18" s="3"/>
      <c r="T18" s="4">
        <f t="shared" si="0"/>
        <v>0</v>
      </c>
    </row>
    <row r="19" spans="1:20" x14ac:dyDescent="0.2">
      <c r="A19" s="8" t="s">
        <v>42</v>
      </c>
      <c r="B19" s="6"/>
      <c r="C19" s="1"/>
      <c r="D19" s="1"/>
      <c r="E19" s="1"/>
      <c r="F19" s="3"/>
      <c r="G19" s="1"/>
      <c r="H19" s="1"/>
      <c r="I19" s="1"/>
      <c r="J19" s="1"/>
      <c r="K19" s="3"/>
      <c r="L19" s="1"/>
      <c r="M19" s="3"/>
      <c r="N19" s="1"/>
      <c r="O19" s="3"/>
      <c r="P19" s="1"/>
      <c r="Q19" s="1"/>
      <c r="R19" s="1"/>
      <c r="S19" s="3"/>
      <c r="T19" s="4">
        <f t="shared" si="0"/>
        <v>0</v>
      </c>
    </row>
    <row r="20" spans="1:20" x14ac:dyDescent="0.2">
      <c r="A20" s="8" t="s">
        <v>38</v>
      </c>
      <c r="B20" s="6">
        <v>17.530999999999999</v>
      </c>
      <c r="C20" s="1">
        <v>10</v>
      </c>
      <c r="D20" s="1"/>
      <c r="E20" s="1"/>
      <c r="F20" s="3">
        <v>10</v>
      </c>
      <c r="G20" s="1">
        <v>23.274000000000001</v>
      </c>
      <c r="H20" s="1">
        <v>7</v>
      </c>
      <c r="I20" s="1"/>
      <c r="J20" s="1"/>
      <c r="K20" s="3">
        <v>7</v>
      </c>
      <c r="L20" s="1">
        <v>15.355</v>
      </c>
      <c r="M20" s="3">
        <v>2</v>
      </c>
      <c r="N20" s="12" t="s">
        <v>68</v>
      </c>
      <c r="O20" s="3"/>
      <c r="P20" s="1" t="s">
        <v>158</v>
      </c>
      <c r="Q20" s="1"/>
      <c r="R20" s="1"/>
      <c r="S20" s="3"/>
      <c r="T20" s="4">
        <f t="shared" si="0"/>
        <v>19</v>
      </c>
    </row>
    <row r="21" spans="1:20" x14ac:dyDescent="0.2">
      <c r="A21" s="8" t="s">
        <v>43</v>
      </c>
      <c r="B21" s="6"/>
      <c r="C21" s="1"/>
      <c r="D21" s="1"/>
      <c r="E21" s="1"/>
      <c r="F21" s="3"/>
      <c r="G21" s="1"/>
      <c r="H21" s="1"/>
      <c r="I21" s="1"/>
      <c r="J21" s="1"/>
      <c r="K21" s="3"/>
      <c r="L21" s="1"/>
      <c r="M21" s="3"/>
      <c r="N21" s="1"/>
      <c r="O21" s="3"/>
      <c r="P21" s="1"/>
      <c r="Q21" s="1"/>
      <c r="R21" s="1"/>
      <c r="S21" s="3"/>
      <c r="T21" s="4">
        <f t="shared" si="0"/>
        <v>0</v>
      </c>
    </row>
    <row r="22" spans="1:20" x14ac:dyDescent="0.2">
      <c r="A22" s="8" t="s">
        <v>113</v>
      </c>
      <c r="B22" s="6"/>
      <c r="C22" s="1"/>
      <c r="D22" s="1"/>
      <c r="E22" s="1"/>
      <c r="F22" s="3"/>
      <c r="G22" s="1"/>
      <c r="H22" s="1"/>
      <c r="I22" s="1"/>
      <c r="J22" s="1"/>
      <c r="K22" s="3"/>
      <c r="L22" s="1"/>
      <c r="M22" s="3"/>
      <c r="N22" s="1"/>
      <c r="O22" s="3"/>
      <c r="P22" s="1"/>
      <c r="Q22" s="1"/>
      <c r="R22" s="1"/>
      <c r="S22" s="3"/>
      <c r="T22" s="4">
        <f t="shared" si="0"/>
        <v>0</v>
      </c>
    </row>
    <row r="23" spans="1:20" x14ac:dyDescent="0.2">
      <c r="A23" s="8" t="s">
        <v>62</v>
      </c>
      <c r="B23" s="6"/>
      <c r="C23" s="1"/>
      <c r="D23" s="1"/>
      <c r="E23" s="1"/>
      <c r="F23" s="3"/>
      <c r="G23" s="1"/>
      <c r="H23" s="1"/>
      <c r="I23" s="1"/>
      <c r="J23" s="1"/>
      <c r="K23" s="3"/>
      <c r="L23" s="1"/>
      <c r="M23" s="3"/>
      <c r="N23" s="1"/>
      <c r="O23" s="3"/>
      <c r="P23" s="1"/>
      <c r="Q23" s="1"/>
      <c r="R23" s="1"/>
      <c r="S23" s="3"/>
      <c r="T23" s="4">
        <f t="shared" si="0"/>
        <v>0</v>
      </c>
    </row>
    <row r="24" spans="1:20" x14ac:dyDescent="0.2">
      <c r="A24" s="8" t="s">
        <v>61</v>
      </c>
      <c r="B24" s="6"/>
      <c r="C24" s="1"/>
      <c r="D24" s="1"/>
      <c r="E24" s="1"/>
      <c r="F24" s="3"/>
      <c r="G24" s="1"/>
      <c r="H24" s="1"/>
      <c r="I24" s="1"/>
      <c r="J24" s="1"/>
      <c r="K24" s="3"/>
      <c r="L24" s="6"/>
      <c r="M24" s="3"/>
      <c r="N24" s="1"/>
      <c r="O24" s="3"/>
      <c r="P24" s="1"/>
      <c r="Q24" s="1"/>
      <c r="R24" s="1"/>
      <c r="S24" s="3"/>
      <c r="T24" s="4">
        <f t="shared" si="0"/>
        <v>0</v>
      </c>
    </row>
    <row r="25" spans="1:20" x14ac:dyDescent="0.2">
      <c r="A25" s="8" t="s">
        <v>115</v>
      </c>
      <c r="B25" s="6">
        <v>21.148</v>
      </c>
      <c r="C25" s="1"/>
      <c r="D25" s="1"/>
      <c r="E25" s="1">
        <v>7</v>
      </c>
      <c r="F25" s="3"/>
      <c r="G25" s="1"/>
      <c r="H25" s="1"/>
      <c r="I25" s="1"/>
      <c r="J25" s="1"/>
      <c r="K25" s="3"/>
      <c r="L25" s="1">
        <v>40.094999999999999</v>
      </c>
      <c r="M25" s="3"/>
      <c r="N25" s="1"/>
      <c r="O25" s="3"/>
      <c r="P25" s="1"/>
      <c r="Q25" s="1"/>
      <c r="R25" s="1"/>
      <c r="S25" s="3"/>
      <c r="T25" s="4">
        <f t="shared" si="0"/>
        <v>0</v>
      </c>
    </row>
    <row r="26" spans="1:20" x14ac:dyDescent="0.2">
      <c r="A26" s="8" t="s">
        <v>1</v>
      </c>
      <c r="B26" s="6"/>
      <c r="C26" s="1"/>
      <c r="D26" s="1"/>
      <c r="E26" s="1"/>
      <c r="F26" s="3"/>
      <c r="G26" s="1"/>
      <c r="H26" s="1"/>
      <c r="I26" s="1"/>
      <c r="J26" s="1"/>
      <c r="K26" s="3"/>
      <c r="L26" s="1"/>
      <c r="M26" s="3"/>
      <c r="N26" s="1"/>
      <c r="O26" s="3"/>
      <c r="P26" s="1"/>
      <c r="Q26" s="1"/>
      <c r="R26" s="1"/>
      <c r="S26" s="3"/>
      <c r="T26" s="4">
        <f t="shared" si="0"/>
        <v>0</v>
      </c>
    </row>
    <row r="27" spans="1:20" x14ac:dyDescent="0.2">
      <c r="A27" s="8" t="s">
        <v>29</v>
      </c>
      <c r="B27" s="6">
        <v>32.743000000000002</v>
      </c>
      <c r="C27" s="1"/>
      <c r="D27" s="1"/>
      <c r="E27" s="1"/>
      <c r="F27" s="3"/>
      <c r="G27" s="1" t="s">
        <v>68</v>
      </c>
      <c r="H27" s="1"/>
      <c r="I27" s="1"/>
      <c r="J27" s="1"/>
      <c r="K27" s="3"/>
      <c r="L27" s="1"/>
      <c r="M27" s="3"/>
      <c r="N27" s="1"/>
      <c r="O27" s="3"/>
      <c r="P27" s="1" t="s">
        <v>68</v>
      </c>
      <c r="Q27" s="1"/>
      <c r="R27" s="1"/>
      <c r="S27" s="3"/>
      <c r="T27" s="4">
        <f t="shared" si="0"/>
        <v>0</v>
      </c>
    </row>
    <row r="28" spans="1:20" ht="30" x14ac:dyDescent="0.2">
      <c r="A28" s="8" t="s">
        <v>2</v>
      </c>
      <c r="B28" s="20" t="s">
        <v>150</v>
      </c>
      <c r="C28" s="1">
        <v>7</v>
      </c>
      <c r="D28" s="1"/>
      <c r="E28" s="1"/>
      <c r="F28" s="3">
        <v>7</v>
      </c>
      <c r="G28" s="19" t="s">
        <v>164</v>
      </c>
      <c r="H28" s="1">
        <v>8</v>
      </c>
      <c r="I28" s="1"/>
      <c r="J28" s="1"/>
      <c r="K28" s="3">
        <v>8</v>
      </c>
      <c r="L28" s="1">
        <v>15.35</v>
      </c>
      <c r="M28" s="3">
        <v>3</v>
      </c>
      <c r="N28" s="1" t="s">
        <v>144</v>
      </c>
      <c r="O28" s="3">
        <v>1</v>
      </c>
      <c r="P28" s="1" t="s">
        <v>159</v>
      </c>
      <c r="Q28" s="1"/>
      <c r="R28" s="1">
        <v>6</v>
      </c>
      <c r="S28" s="3">
        <v>6</v>
      </c>
      <c r="T28" s="4">
        <f t="shared" si="0"/>
        <v>25</v>
      </c>
    </row>
    <row r="29" spans="1:20" x14ac:dyDescent="0.2">
      <c r="A29" s="8" t="s">
        <v>51</v>
      </c>
      <c r="B29" s="6" t="s">
        <v>68</v>
      </c>
      <c r="C29" s="1"/>
      <c r="D29" s="1"/>
      <c r="E29" s="1"/>
      <c r="F29" s="3"/>
      <c r="G29" s="1"/>
      <c r="H29" s="1"/>
      <c r="I29" s="1"/>
      <c r="J29" s="1"/>
      <c r="K29" s="3"/>
      <c r="L29" s="1"/>
      <c r="M29" s="3"/>
      <c r="N29" s="1"/>
      <c r="O29" s="3"/>
      <c r="P29" s="1"/>
      <c r="Q29" s="1"/>
      <c r="R29" s="1"/>
      <c r="S29" s="3"/>
      <c r="T29" s="4">
        <f t="shared" si="0"/>
        <v>0</v>
      </c>
    </row>
    <row r="30" spans="1:20" x14ac:dyDescent="0.2">
      <c r="A30" s="8" t="s">
        <v>3</v>
      </c>
      <c r="B30" s="6"/>
      <c r="C30" s="1"/>
      <c r="D30" s="1"/>
      <c r="E30" s="1"/>
      <c r="F30" s="3"/>
      <c r="G30" s="1"/>
      <c r="H30" s="1"/>
      <c r="I30" s="1"/>
      <c r="J30" s="1"/>
      <c r="K30" s="3"/>
      <c r="L30" s="1"/>
      <c r="M30" s="3"/>
      <c r="N30" s="1" t="s">
        <v>145</v>
      </c>
      <c r="O30" s="3">
        <v>9</v>
      </c>
      <c r="P30" s="1" t="s">
        <v>68</v>
      </c>
      <c r="Q30" s="1"/>
      <c r="R30" s="1"/>
      <c r="S30" s="3"/>
      <c r="T30" s="4">
        <f t="shared" si="0"/>
        <v>9</v>
      </c>
    </row>
    <row r="31" spans="1:20" x14ac:dyDescent="0.2">
      <c r="A31" s="8" t="s">
        <v>60</v>
      </c>
      <c r="B31" s="6"/>
      <c r="C31" s="1"/>
      <c r="D31" s="1"/>
      <c r="E31" s="1"/>
      <c r="F31" s="3"/>
      <c r="G31" s="1"/>
      <c r="H31" s="1"/>
      <c r="I31" s="1"/>
      <c r="J31" s="1"/>
      <c r="K31" s="3"/>
      <c r="L31" s="1"/>
      <c r="M31" s="3"/>
      <c r="N31" s="1"/>
      <c r="O31" s="3"/>
      <c r="P31" s="1"/>
      <c r="Q31" s="1"/>
      <c r="R31" s="1"/>
      <c r="S31" s="3"/>
      <c r="T31" s="4">
        <f t="shared" si="0"/>
        <v>0</v>
      </c>
    </row>
    <row r="32" spans="1:20" x14ac:dyDescent="0.2">
      <c r="A32" s="8" t="s">
        <v>44</v>
      </c>
      <c r="B32" s="6">
        <v>21.462</v>
      </c>
      <c r="C32" s="1"/>
      <c r="D32" s="1"/>
      <c r="E32" s="1">
        <v>6</v>
      </c>
      <c r="F32" s="3"/>
      <c r="G32" s="1">
        <v>31.202999999999999</v>
      </c>
      <c r="H32" s="1"/>
      <c r="I32" s="1"/>
      <c r="J32" s="1">
        <v>9</v>
      </c>
      <c r="K32" s="3"/>
      <c r="L32" s="1">
        <v>15.55</v>
      </c>
      <c r="M32" s="3">
        <v>1</v>
      </c>
      <c r="N32" s="1" t="s">
        <v>146</v>
      </c>
      <c r="O32" s="3">
        <v>4</v>
      </c>
      <c r="P32" s="1"/>
      <c r="Q32" s="1"/>
      <c r="R32" s="1"/>
      <c r="S32" s="3"/>
      <c r="T32" s="4">
        <f t="shared" si="0"/>
        <v>5</v>
      </c>
    </row>
    <row r="33" spans="1:20" x14ac:dyDescent="0.2">
      <c r="A33" s="8" t="s">
        <v>133</v>
      </c>
      <c r="B33" s="6"/>
      <c r="C33" s="1"/>
      <c r="D33" s="1"/>
      <c r="E33" s="1"/>
      <c r="F33" s="3"/>
      <c r="G33" s="1"/>
      <c r="H33" s="1"/>
      <c r="I33" s="1"/>
      <c r="J33" s="1"/>
      <c r="K33" s="3"/>
      <c r="L33" s="1"/>
      <c r="M33" s="3"/>
      <c r="N33" s="1"/>
      <c r="O33" s="3"/>
      <c r="P33" s="1"/>
      <c r="Q33" s="1"/>
      <c r="R33" s="1"/>
      <c r="S33" s="3"/>
      <c r="T33" s="4">
        <f t="shared" si="0"/>
        <v>0</v>
      </c>
    </row>
    <row r="34" spans="1:20" x14ac:dyDescent="0.2">
      <c r="A34" s="8" t="s">
        <v>4</v>
      </c>
      <c r="B34" s="6" t="s">
        <v>68</v>
      </c>
      <c r="C34" s="1"/>
      <c r="D34" s="1"/>
      <c r="E34" s="1"/>
      <c r="F34" s="3"/>
      <c r="G34" s="1">
        <v>24.023</v>
      </c>
      <c r="H34" s="1">
        <v>4</v>
      </c>
      <c r="I34" s="1"/>
      <c r="J34" s="1"/>
      <c r="K34" s="3">
        <v>4</v>
      </c>
      <c r="L34" s="1">
        <v>12.974</v>
      </c>
      <c r="M34" s="3">
        <v>9</v>
      </c>
      <c r="N34" s="1" t="s">
        <v>68</v>
      </c>
      <c r="O34" s="3"/>
      <c r="P34" s="1" t="s">
        <v>160</v>
      </c>
      <c r="Q34" s="1">
        <v>7</v>
      </c>
      <c r="R34" s="1"/>
      <c r="S34" s="3">
        <v>7</v>
      </c>
      <c r="T34" s="4">
        <f t="shared" si="0"/>
        <v>20</v>
      </c>
    </row>
    <row r="35" spans="1:20" x14ac:dyDescent="0.2">
      <c r="A35" s="8" t="s">
        <v>63</v>
      </c>
      <c r="B35" s="6"/>
      <c r="C35" s="1"/>
      <c r="D35" s="1"/>
      <c r="E35" s="1"/>
      <c r="F35" s="3"/>
      <c r="G35" s="1"/>
      <c r="H35" s="1"/>
      <c r="I35" s="1"/>
      <c r="J35" s="1"/>
      <c r="K35" s="3"/>
      <c r="L35" s="1"/>
      <c r="M35" s="3"/>
      <c r="N35" s="1"/>
      <c r="O35" s="3"/>
      <c r="P35" s="1"/>
      <c r="Q35" s="1"/>
      <c r="R35" s="1"/>
      <c r="S35" s="3"/>
      <c r="T35" s="4">
        <f t="shared" si="0"/>
        <v>0</v>
      </c>
    </row>
    <row r="36" spans="1:20" x14ac:dyDescent="0.2">
      <c r="A36" s="8" t="s">
        <v>64</v>
      </c>
      <c r="B36" s="6">
        <v>20.053999999999998</v>
      </c>
      <c r="C36" s="1"/>
      <c r="D36" s="1"/>
      <c r="E36" s="1">
        <v>9</v>
      </c>
      <c r="F36" s="3"/>
      <c r="G36" s="1"/>
      <c r="H36" s="1"/>
      <c r="I36" s="1"/>
      <c r="J36" s="1"/>
      <c r="K36" s="3"/>
      <c r="L36" s="1"/>
      <c r="M36" s="3"/>
      <c r="N36" s="1"/>
      <c r="O36" s="3"/>
      <c r="P36" s="1"/>
      <c r="Q36" s="1"/>
      <c r="R36" s="1"/>
      <c r="S36" s="3"/>
      <c r="T36" s="4">
        <f t="shared" si="0"/>
        <v>0</v>
      </c>
    </row>
    <row r="37" spans="1:20" x14ac:dyDescent="0.2">
      <c r="A37" s="8" t="s">
        <v>39</v>
      </c>
      <c r="B37" s="6">
        <v>18.093</v>
      </c>
      <c r="C37" s="1">
        <v>6</v>
      </c>
      <c r="D37" s="1"/>
      <c r="E37" s="1"/>
      <c r="F37" s="3">
        <v>6</v>
      </c>
      <c r="G37" s="1"/>
      <c r="H37" s="1"/>
      <c r="I37" s="1"/>
      <c r="J37" s="1"/>
      <c r="K37" s="3"/>
      <c r="L37" s="1">
        <v>14.192</v>
      </c>
      <c r="M37" s="3">
        <v>6</v>
      </c>
      <c r="N37" s="1" t="s">
        <v>147</v>
      </c>
      <c r="O37" s="3">
        <v>10</v>
      </c>
      <c r="P37" s="1" t="s">
        <v>161</v>
      </c>
      <c r="Q37" s="1">
        <v>5</v>
      </c>
      <c r="R37" s="1"/>
      <c r="S37" s="3">
        <v>3</v>
      </c>
      <c r="T37" s="4">
        <f t="shared" si="0"/>
        <v>25</v>
      </c>
    </row>
    <row r="38" spans="1:20" x14ac:dyDescent="0.2">
      <c r="A38" s="8" t="s">
        <v>134</v>
      </c>
      <c r="B38" s="6"/>
      <c r="C38" s="1"/>
      <c r="D38" s="1"/>
      <c r="E38" s="1"/>
      <c r="F38" s="3"/>
      <c r="G38" s="1"/>
      <c r="H38" s="1"/>
      <c r="I38" s="1"/>
      <c r="J38" s="1"/>
      <c r="K38" s="3"/>
      <c r="L38" s="1"/>
      <c r="M38" s="3"/>
      <c r="N38" s="1"/>
      <c r="O38" s="3"/>
      <c r="P38" s="1"/>
      <c r="Q38" s="1"/>
      <c r="R38" s="1"/>
      <c r="S38" s="3"/>
      <c r="T38" s="4">
        <f t="shared" si="0"/>
        <v>0</v>
      </c>
    </row>
    <row r="39" spans="1:20" ht="29" customHeight="1" x14ac:dyDescent="0.2">
      <c r="A39" s="8" t="s">
        <v>36</v>
      </c>
      <c r="B39" s="6">
        <v>23.082999999999998</v>
      </c>
      <c r="C39" s="1"/>
      <c r="D39" s="1"/>
      <c r="E39" s="1">
        <v>3</v>
      </c>
      <c r="F39" s="3"/>
      <c r="G39" s="1">
        <v>25.843</v>
      </c>
      <c r="H39" s="1"/>
      <c r="I39" s="1">
        <v>8</v>
      </c>
      <c r="J39" s="1"/>
      <c r="K39" s="3"/>
      <c r="L39" s="1">
        <v>17.29</v>
      </c>
      <c r="M39" s="3"/>
      <c r="N39" s="1" t="s">
        <v>68</v>
      </c>
      <c r="O39" s="3"/>
      <c r="P39" s="19" t="s">
        <v>162</v>
      </c>
      <c r="Q39" s="1">
        <v>12</v>
      </c>
      <c r="R39" s="1"/>
      <c r="S39" s="3">
        <v>7</v>
      </c>
      <c r="T39" s="4">
        <f t="shared" si="0"/>
        <v>7</v>
      </c>
    </row>
    <row r="40" spans="1:20" x14ac:dyDescent="0.2">
      <c r="A40" s="8" t="s">
        <v>52</v>
      </c>
      <c r="B40" s="6">
        <v>20.663</v>
      </c>
      <c r="C40" s="1"/>
      <c r="D40" s="1"/>
      <c r="E40" s="1">
        <v>8</v>
      </c>
      <c r="F40" s="3"/>
      <c r="G40" s="1">
        <v>33.332999999999998</v>
      </c>
      <c r="H40" s="1"/>
      <c r="I40" s="1"/>
      <c r="J40" s="1">
        <v>7</v>
      </c>
      <c r="K40" s="3"/>
      <c r="L40" s="1"/>
      <c r="M40" s="3"/>
      <c r="N40" s="1"/>
      <c r="O40" s="3"/>
      <c r="P40" s="1"/>
      <c r="Q40" s="1"/>
      <c r="R40" s="1"/>
      <c r="S40" s="3"/>
      <c r="T40" s="4">
        <f t="shared" si="0"/>
        <v>0</v>
      </c>
    </row>
    <row r="41" spans="1:20" x14ac:dyDescent="0.2">
      <c r="A41" s="8" t="s">
        <v>53</v>
      </c>
      <c r="B41" s="6">
        <v>18.75</v>
      </c>
      <c r="C41" s="1"/>
      <c r="D41" s="1">
        <v>9</v>
      </c>
      <c r="E41" s="1"/>
      <c r="F41" s="3">
        <v>2</v>
      </c>
      <c r="G41" s="1">
        <v>24.675999999999998</v>
      </c>
      <c r="H41" s="1">
        <v>3</v>
      </c>
      <c r="I41" s="1"/>
      <c r="J41" s="1"/>
      <c r="K41" s="3">
        <v>3</v>
      </c>
      <c r="L41" s="1">
        <v>16.753</v>
      </c>
      <c r="M41" s="3"/>
      <c r="N41" s="1"/>
      <c r="O41" s="3"/>
      <c r="P41" s="1"/>
      <c r="Q41" s="1"/>
      <c r="R41" s="1"/>
      <c r="S41" s="3"/>
      <c r="T41" s="4">
        <f t="shared" si="0"/>
        <v>5</v>
      </c>
    </row>
    <row r="42" spans="1:20" ht="30" x14ac:dyDescent="0.2">
      <c r="A42" s="8" t="s">
        <v>56</v>
      </c>
      <c r="B42" s="6">
        <v>18.86</v>
      </c>
      <c r="C42" s="1"/>
      <c r="D42" s="1">
        <v>7</v>
      </c>
      <c r="E42" s="1"/>
      <c r="F42" s="3"/>
      <c r="G42" s="1">
        <v>25.123000000000001</v>
      </c>
      <c r="H42" s="1"/>
      <c r="I42" s="1">
        <v>9</v>
      </c>
      <c r="J42" s="1"/>
      <c r="K42" s="3"/>
      <c r="L42" s="1">
        <v>12.625999999999999</v>
      </c>
      <c r="M42" s="3">
        <v>10</v>
      </c>
      <c r="N42" s="1" t="s">
        <v>148</v>
      </c>
      <c r="O42" s="3">
        <v>8</v>
      </c>
      <c r="P42" s="19" t="s">
        <v>163</v>
      </c>
      <c r="Q42" s="1"/>
      <c r="R42" s="1">
        <v>16</v>
      </c>
      <c r="S42" s="3">
        <v>9</v>
      </c>
      <c r="T42" s="4">
        <f t="shared" si="0"/>
        <v>27</v>
      </c>
    </row>
    <row r="43" spans="1:20" x14ac:dyDescent="0.2">
      <c r="A43" s="8" t="s">
        <v>28</v>
      </c>
      <c r="B43" s="6" t="s">
        <v>68</v>
      </c>
      <c r="C43" s="1"/>
      <c r="D43" s="1"/>
      <c r="E43" s="1"/>
      <c r="F43" s="3"/>
      <c r="G43" s="1" t="s">
        <v>68</v>
      </c>
      <c r="H43" s="1"/>
      <c r="I43" s="1"/>
      <c r="J43" s="1"/>
      <c r="K43" s="3"/>
      <c r="L43" s="1"/>
      <c r="M43" s="3"/>
      <c r="N43" s="1" t="s">
        <v>68</v>
      </c>
      <c r="O43" s="3"/>
      <c r="P43" s="1" t="s">
        <v>158</v>
      </c>
      <c r="Q43" s="1"/>
      <c r="R43" s="1"/>
      <c r="S43" s="3"/>
      <c r="T43" s="4">
        <f t="shared" si="0"/>
        <v>0</v>
      </c>
    </row>
    <row r="44" spans="1:20" x14ac:dyDescent="0.2">
      <c r="A44" s="8" t="s">
        <v>5</v>
      </c>
      <c r="B44" s="6"/>
      <c r="C44" s="1"/>
      <c r="D44" s="1"/>
      <c r="E44" s="1"/>
      <c r="F44" s="3"/>
      <c r="G44" s="1"/>
      <c r="H44" s="1"/>
      <c r="I44" s="1"/>
      <c r="J44" s="1"/>
      <c r="K44" s="3"/>
      <c r="L44" s="1"/>
      <c r="M44" s="3"/>
      <c r="N44" s="1"/>
      <c r="O44" s="3"/>
      <c r="P44" s="1"/>
      <c r="Q44" s="1"/>
      <c r="R44" s="1"/>
      <c r="S44" s="3"/>
      <c r="T44" s="4">
        <f t="shared" si="0"/>
        <v>0</v>
      </c>
    </row>
    <row r="45" spans="1:20" x14ac:dyDescent="0.2">
      <c r="A45" s="8" t="s">
        <v>48</v>
      </c>
      <c r="B45" s="6"/>
      <c r="C45" s="1"/>
      <c r="D45" s="1"/>
      <c r="E45" s="1"/>
      <c r="F45" s="3"/>
      <c r="G45" s="1"/>
      <c r="H45" s="1"/>
      <c r="I45" s="1"/>
      <c r="J45" s="1"/>
      <c r="K45" s="3"/>
      <c r="L45" s="1"/>
      <c r="M45" s="3"/>
      <c r="N45" s="6"/>
      <c r="O45" s="3"/>
      <c r="P45" s="1"/>
      <c r="Q45" s="1"/>
      <c r="R45" s="1"/>
      <c r="S45" s="3"/>
      <c r="T45" s="4">
        <f t="shared" si="0"/>
        <v>0</v>
      </c>
    </row>
    <row r="46" spans="1:20" x14ac:dyDescent="0.2">
      <c r="A46" s="8" t="s">
        <v>46</v>
      </c>
      <c r="B46" s="6"/>
      <c r="C46" s="1"/>
      <c r="D46" s="1"/>
      <c r="E46" s="1"/>
      <c r="F46" s="3"/>
      <c r="G46" s="1"/>
      <c r="H46" s="1"/>
      <c r="I46" s="1"/>
      <c r="J46" s="1"/>
      <c r="K46" s="3"/>
      <c r="L46" s="1"/>
      <c r="M46" s="3"/>
      <c r="N46" s="1"/>
      <c r="O46" s="3"/>
      <c r="P46" s="1"/>
      <c r="Q46" s="1"/>
      <c r="R46" s="1"/>
      <c r="S46" s="3"/>
      <c r="T46" s="4">
        <f t="shared" si="0"/>
        <v>0</v>
      </c>
    </row>
    <row r="47" spans="1:20" x14ac:dyDescent="0.2">
      <c r="A47" s="17" t="s">
        <v>54</v>
      </c>
      <c r="B47" s="6">
        <v>20.010999999999999</v>
      </c>
      <c r="C47" s="1"/>
      <c r="D47" s="1"/>
      <c r="E47" s="1">
        <v>10</v>
      </c>
      <c r="F47" s="3"/>
      <c r="G47" s="1"/>
      <c r="H47" s="1"/>
      <c r="I47" s="1"/>
      <c r="J47" s="1"/>
      <c r="K47" s="3"/>
      <c r="L47" s="1"/>
      <c r="M47" s="3"/>
      <c r="N47" s="1"/>
      <c r="O47" s="3"/>
      <c r="P47" s="1"/>
      <c r="Q47" s="1"/>
      <c r="R47" s="1"/>
      <c r="S47" s="3"/>
      <c r="T47" s="4">
        <f t="shared" si="0"/>
        <v>0</v>
      </c>
    </row>
    <row r="48" spans="1:20" x14ac:dyDescent="0.2">
      <c r="A48" s="8" t="s">
        <v>34</v>
      </c>
      <c r="B48" s="6"/>
      <c r="C48" s="1"/>
      <c r="D48" s="1"/>
      <c r="E48" s="1"/>
      <c r="F48" s="3"/>
      <c r="G48" s="1"/>
      <c r="H48" s="1"/>
      <c r="I48" s="1"/>
      <c r="J48" s="1"/>
      <c r="K48" s="3"/>
      <c r="L48" s="1"/>
      <c r="M48" s="3"/>
      <c r="N48" s="1"/>
      <c r="O48" s="3"/>
      <c r="P48" s="1"/>
      <c r="Q48" s="1"/>
      <c r="R48" s="1"/>
      <c r="S48" s="3"/>
      <c r="T48" s="4">
        <f t="shared" si="0"/>
        <v>0</v>
      </c>
    </row>
    <row r="49" spans="1:20" x14ac:dyDescent="0.2">
      <c r="A49" s="8" t="s">
        <v>65</v>
      </c>
      <c r="B49" s="5"/>
      <c r="C49" s="5"/>
      <c r="D49" s="5"/>
      <c r="E49" s="5"/>
      <c r="F49" s="7"/>
      <c r="G49" s="5"/>
      <c r="H49" s="5"/>
      <c r="I49" s="5"/>
      <c r="J49" s="5"/>
      <c r="K49" s="7"/>
      <c r="L49" s="5"/>
      <c r="M49" s="7"/>
      <c r="N49" s="5"/>
      <c r="O49" s="7"/>
      <c r="P49" s="5"/>
      <c r="Q49" s="5"/>
      <c r="R49" s="5"/>
      <c r="S49" s="7"/>
      <c r="T49" s="4">
        <f t="shared" si="0"/>
        <v>0</v>
      </c>
    </row>
    <row r="50" spans="1:20" x14ac:dyDescent="0.2">
      <c r="A50" s="8" t="s">
        <v>40</v>
      </c>
      <c r="B50" s="5">
        <v>18.721</v>
      </c>
      <c r="C50" s="5"/>
      <c r="D50" s="5">
        <v>10</v>
      </c>
      <c r="E50" s="5"/>
      <c r="F50" s="7">
        <v>3</v>
      </c>
      <c r="G50" s="5">
        <v>24.774000000000001</v>
      </c>
      <c r="H50" s="5">
        <v>2</v>
      </c>
      <c r="I50" s="5"/>
      <c r="J50" s="5"/>
      <c r="K50" s="7">
        <v>2</v>
      </c>
      <c r="L50" s="5"/>
      <c r="M50" s="7"/>
      <c r="N50" s="5" t="s">
        <v>68</v>
      </c>
      <c r="O50" s="7"/>
      <c r="P50" s="5"/>
      <c r="Q50" s="5"/>
      <c r="R50" s="5"/>
      <c r="S50" s="7"/>
      <c r="T50" s="4">
        <f t="shared" si="0"/>
        <v>5</v>
      </c>
    </row>
    <row r="51" spans="1:20" x14ac:dyDescent="0.2">
      <c r="A51" s="8" t="s">
        <v>152</v>
      </c>
      <c r="B51" s="9">
        <v>18.783000000000001</v>
      </c>
      <c r="C51" s="9"/>
      <c r="D51" s="9">
        <v>8</v>
      </c>
      <c r="E51" s="9"/>
      <c r="F51" s="7">
        <v>1</v>
      </c>
      <c r="G51" s="9"/>
      <c r="H51" s="9"/>
      <c r="I51" s="9"/>
      <c r="J51" s="9"/>
      <c r="K51" s="7"/>
      <c r="L51" s="9"/>
      <c r="M51" s="7"/>
      <c r="N51" s="9" t="s">
        <v>166</v>
      </c>
      <c r="O51" s="7">
        <v>3</v>
      </c>
      <c r="P51" s="9" t="s">
        <v>68</v>
      </c>
      <c r="Q51" s="9"/>
      <c r="R51" s="9"/>
      <c r="S51" s="7"/>
      <c r="T51" s="4">
        <f t="shared" si="0"/>
        <v>4</v>
      </c>
    </row>
    <row r="52" spans="1:20" x14ac:dyDescent="0.2">
      <c r="A52" s="8" t="s">
        <v>45</v>
      </c>
      <c r="B52" s="9" t="s">
        <v>167</v>
      </c>
      <c r="C52" s="9"/>
      <c r="D52" s="9">
        <v>5</v>
      </c>
      <c r="E52" s="9"/>
      <c r="F52" s="7"/>
      <c r="G52" s="9">
        <v>23.745000000000001</v>
      </c>
      <c r="H52" s="9">
        <v>5</v>
      </c>
      <c r="I52" s="9"/>
      <c r="J52" s="9"/>
      <c r="K52" s="7">
        <v>5</v>
      </c>
      <c r="L52" s="9">
        <v>14.58</v>
      </c>
      <c r="M52" s="7">
        <v>5</v>
      </c>
      <c r="N52" s="9" t="s">
        <v>68</v>
      </c>
      <c r="O52" s="7"/>
      <c r="P52" s="9"/>
      <c r="Q52" s="9"/>
      <c r="R52" s="9"/>
      <c r="S52" s="7"/>
      <c r="T52" s="4">
        <f t="shared" si="0"/>
        <v>10</v>
      </c>
    </row>
    <row r="53" spans="1:20" x14ac:dyDescent="0.2">
      <c r="A53" s="10"/>
      <c r="N53" s="11"/>
    </row>
    <row r="54" spans="1:20" x14ac:dyDescent="0.2">
      <c r="A54" s="10"/>
    </row>
  </sheetData>
  <mergeCells count="5">
    <mergeCell ref="P1:S1"/>
    <mergeCell ref="B1:F1"/>
    <mergeCell ref="G1:K1"/>
    <mergeCell ref="L1:M1"/>
    <mergeCell ref="N1:O1"/>
  </mergeCells>
  <pageMargins left="0.45" right="0.45" top="0.5" bottom="0.5" header="0.3" footer="0.3"/>
  <pageSetup scale="92" fitToHeight="0" orientation="landscape" horizontalDpi="0" verticalDpi="0" copies="4" r:id="rId1"/>
  <headerFooter>
    <oddHeader>&amp;C&amp;"System Font,Regular"&amp;10&amp;K000000KAGRA RODEO RESULTS #3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60"/>
  <sheetViews>
    <sheetView view="pageLayout" topLeftCell="A20" zoomScale="140" zoomScaleNormal="100" zoomScalePageLayoutView="140" workbookViewId="0">
      <selection activeCell="D49" sqref="D49"/>
    </sheetView>
  </sheetViews>
  <sheetFormatPr baseColWidth="10" defaultColWidth="11.5" defaultRowHeight="15" x14ac:dyDescent="0.2"/>
  <cols>
    <col min="1" max="1" width="23.83203125" customWidth="1"/>
    <col min="2" max="2" width="6.33203125" customWidth="1"/>
    <col min="3" max="3" width="4.6640625" customWidth="1"/>
    <col min="4" max="4" width="5.6640625" customWidth="1"/>
    <col min="5" max="5" width="5.1640625" customWidth="1"/>
    <col min="6" max="6" width="4.6640625" customWidth="1"/>
    <col min="7" max="7" width="6.5" customWidth="1"/>
    <col min="8" max="8" width="5.83203125" customWidth="1"/>
    <col min="9" max="9" width="5.1640625" customWidth="1"/>
    <col min="10" max="10" width="5.33203125" customWidth="1"/>
    <col min="11" max="11" width="5.1640625" customWidth="1"/>
    <col min="12" max="12" width="6.33203125" customWidth="1"/>
    <col min="14" max="14" width="8.1640625" customWidth="1"/>
    <col min="15" max="15" width="5.83203125" customWidth="1"/>
    <col min="16" max="16" width="6.6640625" customWidth="1"/>
    <col min="17" max="17" width="5.6640625" customWidth="1"/>
    <col min="18" max="18" width="5.33203125" customWidth="1"/>
    <col min="19" max="19" width="5" customWidth="1"/>
    <col min="20" max="20" width="6.83203125" customWidth="1"/>
  </cols>
  <sheetData>
    <row r="1" spans="1:20" x14ac:dyDescent="0.2">
      <c r="A1" s="1"/>
      <c r="B1" s="21" t="s">
        <v>12</v>
      </c>
      <c r="C1" s="21"/>
      <c r="D1" s="21"/>
      <c r="E1" s="21"/>
      <c r="F1" s="21"/>
      <c r="G1" s="21" t="s">
        <v>13</v>
      </c>
      <c r="H1" s="21"/>
      <c r="I1" s="21"/>
      <c r="J1" s="21"/>
      <c r="K1" s="21"/>
      <c r="L1" s="21" t="s">
        <v>14</v>
      </c>
      <c r="M1" s="21"/>
      <c r="N1" s="21" t="s">
        <v>18</v>
      </c>
      <c r="O1" s="21"/>
      <c r="P1" s="21" t="s">
        <v>19</v>
      </c>
      <c r="Q1" s="21"/>
      <c r="R1" s="21"/>
      <c r="S1" s="21"/>
      <c r="T1" s="2" t="s">
        <v>22</v>
      </c>
    </row>
    <row r="2" spans="1:20" x14ac:dyDescent="0.2">
      <c r="A2" s="1" t="s">
        <v>26</v>
      </c>
      <c r="B2" s="1" t="s">
        <v>6</v>
      </c>
      <c r="C2" s="1" t="s">
        <v>7</v>
      </c>
      <c r="D2" s="1" t="s">
        <v>8</v>
      </c>
      <c r="E2" s="1" t="s">
        <v>9</v>
      </c>
      <c r="F2" s="3" t="s">
        <v>10</v>
      </c>
      <c r="G2" s="1" t="s">
        <v>6</v>
      </c>
      <c r="H2" s="1" t="s">
        <v>11</v>
      </c>
      <c r="I2" s="1" t="s">
        <v>8</v>
      </c>
      <c r="J2" s="1" t="s">
        <v>9</v>
      </c>
      <c r="K2" s="3" t="s">
        <v>10</v>
      </c>
      <c r="L2" s="1" t="s">
        <v>15</v>
      </c>
      <c r="M2" s="3" t="s">
        <v>16</v>
      </c>
      <c r="N2" s="1" t="s">
        <v>15</v>
      </c>
      <c r="O2" s="3" t="s">
        <v>21</v>
      </c>
      <c r="P2" s="1" t="s">
        <v>15</v>
      </c>
      <c r="Q2" s="1" t="s">
        <v>23</v>
      </c>
      <c r="R2" s="1" t="s">
        <v>24</v>
      </c>
      <c r="S2" s="3" t="s">
        <v>10</v>
      </c>
      <c r="T2" s="4" t="s">
        <v>25</v>
      </c>
    </row>
    <row r="3" spans="1:20" x14ac:dyDescent="0.2">
      <c r="A3" s="8" t="s">
        <v>55</v>
      </c>
      <c r="B3" s="6">
        <v>18.510999999999999</v>
      </c>
      <c r="C3" s="1"/>
      <c r="D3" s="1">
        <v>10</v>
      </c>
      <c r="E3" s="1"/>
      <c r="F3" s="3">
        <v>3</v>
      </c>
      <c r="G3" s="6"/>
      <c r="H3" s="1"/>
      <c r="I3" s="1"/>
      <c r="J3" s="1"/>
      <c r="K3" s="3"/>
      <c r="L3" s="1">
        <v>19.288</v>
      </c>
      <c r="M3" s="3">
        <v>0</v>
      </c>
      <c r="N3" s="1"/>
      <c r="O3" s="3"/>
      <c r="P3" s="1"/>
      <c r="Q3" s="1"/>
      <c r="R3" s="1"/>
      <c r="S3" s="3"/>
      <c r="T3" s="4">
        <f>SUM(F3,K3,M3,O3,S3,)</f>
        <v>3</v>
      </c>
    </row>
    <row r="4" spans="1:20" x14ac:dyDescent="0.2">
      <c r="A4" s="8" t="s">
        <v>41</v>
      </c>
      <c r="B4" s="6"/>
      <c r="C4" s="1"/>
      <c r="D4" s="1"/>
      <c r="E4" s="1"/>
      <c r="F4" s="3"/>
      <c r="G4" s="1"/>
      <c r="H4" s="1"/>
      <c r="I4" s="1"/>
      <c r="J4" s="1"/>
      <c r="K4" s="3"/>
      <c r="L4" s="1"/>
      <c r="M4" s="3"/>
      <c r="N4" s="1"/>
      <c r="O4" s="3"/>
      <c r="P4" s="1"/>
      <c r="Q4" s="1"/>
      <c r="R4" s="1"/>
      <c r="S4" s="3"/>
      <c r="T4" s="4">
        <f t="shared" ref="T4:T50" si="0">SUM(F4,K4,M4,O4,S4,)</f>
        <v>0</v>
      </c>
    </row>
    <row r="5" spans="1:20" x14ac:dyDescent="0.2">
      <c r="A5" s="8" t="s">
        <v>37</v>
      </c>
      <c r="B5" s="6">
        <v>22.59</v>
      </c>
      <c r="C5" s="1"/>
      <c r="D5" s="1"/>
      <c r="E5" s="1">
        <v>5</v>
      </c>
      <c r="F5" s="3"/>
      <c r="G5" s="6">
        <v>28.295999999999999</v>
      </c>
      <c r="H5" s="1"/>
      <c r="I5" s="1"/>
      <c r="J5" s="1">
        <v>10</v>
      </c>
      <c r="K5" s="3"/>
      <c r="L5" s="1"/>
      <c r="M5" s="3"/>
      <c r="N5" s="1" t="s">
        <v>170</v>
      </c>
      <c r="O5" s="3">
        <v>10</v>
      </c>
      <c r="P5" s="1" t="s">
        <v>185</v>
      </c>
      <c r="Q5" s="1">
        <v>7</v>
      </c>
      <c r="R5" s="1"/>
      <c r="S5" s="3">
        <v>7</v>
      </c>
      <c r="T5" s="4">
        <f t="shared" si="0"/>
        <v>17</v>
      </c>
    </row>
    <row r="6" spans="1:20" x14ac:dyDescent="0.2">
      <c r="A6" s="8" t="s">
        <v>0</v>
      </c>
      <c r="B6" s="6">
        <v>21.463000000000001</v>
      </c>
      <c r="C6" s="1"/>
      <c r="D6" s="1"/>
      <c r="E6" s="1">
        <v>7</v>
      </c>
      <c r="F6" s="3"/>
      <c r="G6" s="1">
        <v>26.207000000000001</v>
      </c>
      <c r="H6" s="1"/>
      <c r="I6" s="1">
        <v>10</v>
      </c>
      <c r="J6" s="1"/>
      <c r="K6" s="3">
        <v>2</v>
      </c>
      <c r="L6" s="1"/>
      <c r="M6" s="3"/>
      <c r="N6" s="1"/>
      <c r="O6" s="3"/>
      <c r="P6" s="1" t="s">
        <v>191</v>
      </c>
      <c r="Q6" s="1"/>
      <c r="R6" s="1">
        <v>6</v>
      </c>
      <c r="S6" s="3">
        <v>6</v>
      </c>
      <c r="T6" s="4">
        <f t="shared" si="0"/>
        <v>8</v>
      </c>
    </row>
    <row r="7" spans="1:20" x14ac:dyDescent="0.2">
      <c r="A7" s="8" t="s">
        <v>59</v>
      </c>
      <c r="B7" s="6"/>
      <c r="C7" s="1"/>
      <c r="D7" s="1"/>
      <c r="E7" s="1"/>
      <c r="F7" s="3"/>
      <c r="G7" s="1"/>
      <c r="H7" s="1"/>
      <c r="I7" s="1"/>
      <c r="J7" s="1"/>
      <c r="K7" s="3"/>
      <c r="L7" s="1"/>
      <c r="M7" s="3"/>
      <c r="N7" s="1"/>
      <c r="O7" s="3"/>
      <c r="P7" s="1"/>
      <c r="Q7" s="1"/>
      <c r="R7" s="1"/>
      <c r="S7" s="3"/>
      <c r="T7" s="4">
        <f t="shared" si="0"/>
        <v>0</v>
      </c>
    </row>
    <row r="8" spans="1:20" x14ac:dyDescent="0.2">
      <c r="A8" s="8" t="s">
        <v>31</v>
      </c>
      <c r="B8" s="6"/>
      <c r="C8" s="1"/>
      <c r="D8" s="1"/>
      <c r="E8" s="1"/>
      <c r="F8" s="3"/>
      <c r="G8" s="1"/>
      <c r="H8" s="1"/>
      <c r="I8" s="1"/>
      <c r="J8" s="1"/>
      <c r="K8" s="3"/>
      <c r="L8" s="1"/>
      <c r="M8" s="3"/>
      <c r="N8" s="1"/>
      <c r="O8" s="3"/>
      <c r="P8" s="1"/>
      <c r="Q8" s="1"/>
      <c r="R8" s="1"/>
      <c r="S8" s="3"/>
      <c r="T8" s="4">
        <f t="shared" si="0"/>
        <v>0</v>
      </c>
    </row>
    <row r="9" spans="1:20" ht="30" x14ac:dyDescent="0.2">
      <c r="A9" s="8" t="s">
        <v>35</v>
      </c>
      <c r="B9" s="20" t="s">
        <v>168</v>
      </c>
      <c r="C9" s="1"/>
      <c r="D9" s="1">
        <v>9</v>
      </c>
      <c r="E9" s="1"/>
      <c r="F9" s="3">
        <v>2</v>
      </c>
      <c r="G9" s="19" t="s">
        <v>169</v>
      </c>
      <c r="H9" s="1">
        <v>5</v>
      </c>
      <c r="I9" s="1"/>
      <c r="J9" s="1"/>
      <c r="K9" s="3">
        <v>5</v>
      </c>
      <c r="L9" s="1"/>
      <c r="M9" s="3"/>
      <c r="N9" s="1"/>
      <c r="O9" s="3"/>
      <c r="P9" s="1"/>
      <c r="Q9" s="1"/>
      <c r="R9" s="1"/>
      <c r="S9" s="3"/>
      <c r="T9" s="4">
        <f t="shared" si="0"/>
        <v>7</v>
      </c>
    </row>
    <row r="10" spans="1:20" x14ac:dyDescent="0.2">
      <c r="A10" s="8" t="s">
        <v>27</v>
      </c>
      <c r="B10" s="6" t="s">
        <v>68</v>
      </c>
      <c r="C10" s="1"/>
      <c r="D10" s="1"/>
      <c r="E10" s="1"/>
      <c r="F10" s="3"/>
      <c r="G10" s="1">
        <v>23.004999999999999</v>
      </c>
      <c r="H10" s="1">
        <v>10</v>
      </c>
      <c r="I10" s="1"/>
      <c r="J10" s="1"/>
      <c r="K10" s="3">
        <v>10</v>
      </c>
      <c r="L10" s="1"/>
      <c r="M10" s="3"/>
      <c r="N10" s="1"/>
      <c r="O10" s="3"/>
      <c r="P10" s="1"/>
      <c r="Q10" s="1"/>
      <c r="R10" s="1"/>
      <c r="S10" s="3"/>
      <c r="T10" s="4">
        <f t="shared" si="0"/>
        <v>10</v>
      </c>
    </row>
    <row r="11" spans="1:20" x14ac:dyDescent="0.2">
      <c r="A11" s="8" t="s">
        <v>32</v>
      </c>
      <c r="B11" s="6">
        <v>17.745999999999999</v>
      </c>
      <c r="C11" s="1">
        <v>8</v>
      </c>
      <c r="D11" s="1"/>
      <c r="E11" s="1"/>
      <c r="F11" s="3">
        <v>8</v>
      </c>
      <c r="G11" s="1" t="s">
        <v>68</v>
      </c>
      <c r="H11" s="1"/>
      <c r="I11" s="1"/>
      <c r="J11" s="1"/>
      <c r="K11" s="3"/>
      <c r="L11" s="1">
        <v>11.997</v>
      </c>
      <c r="M11" s="3">
        <v>10</v>
      </c>
      <c r="N11" s="1" t="s">
        <v>68</v>
      </c>
      <c r="O11" s="3"/>
      <c r="P11" s="1" t="s">
        <v>68</v>
      </c>
      <c r="Q11" s="1"/>
      <c r="R11" s="1"/>
      <c r="S11" s="3"/>
      <c r="T11" s="4">
        <f t="shared" si="0"/>
        <v>18</v>
      </c>
    </row>
    <row r="12" spans="1:20" x14ac:dyDescent="0.2">
      <c r="A12" s="8" t="s">
        <v>66</v>
      </c>
      <c r="B12" s="6" t="s">
        <v>68</v>
      </c>
      <c r="C12" s="1"/>
      <c r="D12" s="1"/>
      <c r="E12" s="1"/>
      <c r="F12" s="3"/>
      <c r="G12" s="6">
        <v>32.523000000000003</v>
      </c>
      <c r="H12" s="1"/>
      <c r="I12" s="1"/>
      <c r="J12" s="1">
        <v>7</v>
      </c>
      <c r="K12" s="3"/>
      <c r="L12" s="1"/>
      <c r="M12" s="3"/>
      <c r="N12" s="1" t="s">
        <v>68</v>
      </c>
      <c r="O12" s="3"/>
      <c r="P12" s="1" t="s">
        <v>68</v>
      </c>
      <c r="Q12" s="1"/>
      <c r="R12" s="1"/>
      <c r="S12" s="3"/>
      <c r="T12" s="4">
        <f t="shared" si="0"/>
        <v>0</v>
      </c>
    </row>
    <row r="13" spans="1:20" x14ac:dyDescent="0.2">
      <c r="A13" s="8" t="s">
        <v>33</v>
      </c>
      <c r="B13" s="6">
        <v>18.13</v>
      </c>
      <c r="C13" s="1">
        <v>4</v>
      </c>
      <c r="D13" s="1"/>
      <c r="E13" s="1"/>
      <c r="F13" s="3">
        <v>4</v>
      </c>
      <c r="G13" s="6">
        <v>23.873000000000001</v>
      </c>
      <c r="H13" s="1">
        <v>7</v>
      </c>
      <c r="I13" s="1"/>
      <c r="J13" s="1"/>
      <c r="K13" s="3">
        <v>7</v>
      </c>
      <c r="L13" s="1">
        <v>14.063000000000001</v>
      </c>
      <c r="M13" s="3">
        <v>6</v>
      </c>
      <c r="N13" s="1" t="s">
        <v>171</v>
      </c>
      <c r="O13" s="3">
        <v>9</v>
      </c>
      <c r="P13" s="1" t="s">
        <v>184</v>
      </c>
      <c r="Q13" s="1"/>
      <c r="R13" s="1">
        <v>2</v>
      </c>
      <c r="S13" s="3">
        <v>2</v>
      </c>
      <c r="T13" s="4">
        <f t="shared" si="0"/>
        <v>28</v>
      </c>
    </row>
    <row r="14" spans="1:20" x14ac:dyDescent="0.2">
      <c r="A14" s="8" t="s">
        <v>57</v>
      </c>
      <c r="B14" s="6">
        <v>18.63</v>
      </c>
      <c r="C14" s="1"/>
      <c r="D14" s="1">
        <v>7</v>
      </c>
      <c r="E14" s="1"/>
      <c r="F14" s="3">
        <v>1</v>
      </c>
      <c r="G14" s="6" t="s">
        <v>68</v>
      </c>
      <c r="H14" s="1"/>
      <c r="I14" s="1"/>
      <c r="J14" s="1"/>
      <c r="K14" s="3"/>
      <c r="L14" s="1">
        <v>20.204999999999998</v>
      </c>
      <c r="M14" s="3">
        <v>0</v>
      </c>
      <c r="N14" s="1"/>
      <c r="O14" s="3"/>
      <c r="P14" s="1"/>
      <c r="Q14" s="1"/>
      <c r="R14" s="1"/>
      <c r="S14" s="3"/>
      <c r="T14" s="4">
        <f t="shared" si="0"/>
        <v>1</v>
      </c>
    </row>
    <row r="15" spans="1:20" x14ac:dyDescent="0.2">
      <c r="A15" s="8" t="s">
        <v>47</v>
      </c>
      <c r="B15" s="6"/>
      <c r="C15" s="1"/>
      <c r="D15" s="1"/>
      <c r="E15" s="1"/>
      <c r="F15" s="3"/>
      <c r="G15" s="6"/>
      <c r="H15" s="1"/>
      <c r="I15" s="1"/>
      <c r="J15" s="1"/>
      <c r="K15" s="3"/>
      <c r="L15" s="1"/>
      <c r="M15" s="3"/>
      <c r="N15" s="1"/>
      <c r="O15" s="3"/>
      <c r="P15" s="1"/>
      <c r="Q15" s="1"/>
      <c r="R15" s="1"/>
      <c r="S15" s="3"/>
      <c r="T15" s="4">
        <f t="shared" si="0"/>
        <v>0</v>
      </c>
    </row>
    <row r="16" spans="1:20" x14ac:dyDescent="0.2">
      <c r="A16" s="8" t="s">
        <v>114</v>
      </c>
      <c r="B16" s="6"/>
      <c r="C16" s="1"/>
      <c r="D16" s="1"/>
      <c r="E16" s="1"/>
      <c r="F16" s="3"/>
      <c r="G16" s="6"/>
      <c r="H16" s="1"/>
      <c r="I16" s="1"/>
      <c r="J16" s="1"/>
      <c r="K16" s="3"/>
      <c r="L16" s="1"/>
      <c r="M16" s="3"/>
      <c r="N16" s="1"/>
      <c r="O16" s="3"/>
      <c r="P16" s="1"/>
      <c r="Q16" s="1"/>
      <c r="R16" s="1"/>
      <c r="S16" s="3"/>
      <c r="T16" s="4">
        <f t="shared" si="0"/>
        <v>0</v>
      </c>
    </row>
    <row r="17" spans="1:20" ht="30" x14ac:dyDescent="0.2">
      <c r="A17" s="8" t="s">
        <v>30</v>
      </c>
      <c r="B17" s="6">
        <v>17.626999999999999</v>
      </c>
      <c r="C17" s="1">
        <v>9</v>
      </c>
      <c r="D17" s="1"/>
      <c r="E17" s="1"/>
      <c r="F17" s="3">
        <v>9</v>
      </c>
      <c r="G17" s="1">
        <v>24.550999999999998</v>
      </c>
      <c r="H17" s="1">
        <v>4</v>
      </c>
      <c r="I17" s="1"/>
      <c r="J17" s="1"/>
      <c r="K17" s="3">
        <v>4</v>
      </c>
      <c r="L17" s="1">
        <v>17.608000000000001</v>
      </c>
      <c r="M17" s="3">
        <v>1</v>
      </c>
      <c r="N17" s="1" t="s">
        <v>172</v>
      </c>
      <c r="O17" s="3">
        <v>4</v>
      </c>
      <c r="P17" s="19" t="s">
        <v>183</v>
      </c>
      <c r="Q17" s="1"/>
      <c r="R17" s="1">
        <v>10</v>
      </c>
      <c r="S17" s="3">
        <v>9</v>
      </c>
      <c r="T17" s="4">
        <f t="shared" si="0"/>
        <v>27</v>
      </c>
    </row>
    <row r="18" spans="1:20" x14ac:dyDescent="0.2">
      <c r="A18" s="8" t="s">
        <v>50</v>
      </c>
      <c r="B18" s="6"/>
      <c r="C18" s="1"/>
      <c r="D18" s="1"/>
      <c r="E18" s="1"/>
      <c r="F18" s="3"/>
      <c r="G18" s="1"/>
      <c r="H18" s="1"/>
      <c r="I18" s="1"/>
      <c r="J18" s="1"/>
      <c r="K18" s="3"/>
      <c r="L18" s="1"/>
      <c r="M18" s="3"/>
      <c r="N18" s="1"/>
      <c r="O18" s="3"/>
      <c r="P18" s="1"/>
      <c r="Q18" s="1"/>
      <c r="R18" s="1"/>
      <c r="S18" s="3"/>
      <c r="T18" s="4">
        <f t="shared" si="0"/>
        <v>0</v>
      </c>
    </row>
    <row r="19" spans="1:20" x14ac:dyDescent="0.2">
      <c r="A19" s="8" t="s">
        <v>42</v>
      </c>
      <c r="B19" s="6"/>
      <c r="C19" s="1"/>
      <c r="D19" s="1"/>
      <c r="E19" s="1"/>
      <c r="F19" s="3"/>
      <c r="G19" s="1"/>
      <c r="H19" s="1"/>
      <c r="I19" s="1"/>
      <c r="J19" s="1"/>
      <c r="K19" s="3"/>
      <c r="L19" s="1"/>
      <c r="M19" s="3"/>
      <c r="N19" s="1"/>
      <c r="O19" s="3"/>
      <c r="P19" s="1"/>
      <c r="Q19" s="1"/>
      <c r="R19" s="1"/>
      <c r="S19" s="3"/>
      <c r="T19" s="4">
        <f t="shared" si="0"/>
        <v>0</v>
      </c>
    </row>
    <row r="20" spans="1:20" ht="43" customHeight="1" x14ac:dyDescent="0.2">
      <c r="A20" s="8" t="s">
        <v>38</v>
      </c>
      <c r="B20" s="6">
        <v>18.077999999999999</v>
      </c>
      <c r="C20" s="1">
        <v>6</v>
      </c>
      <c r="D20" s="1"/>
      <c r="E20" s="1"/>
      <c r="F20" s="3">
        <v>6</v>
      </c>
      <c r="G20" s="6" t="s">
        <v>68</v>
      </c>
      <c r="H20" s="1"/>
      <c r="I20" s="1"/>
      <c r="J20" s="1"/>
      <c r="K20" s="3"/>
      <c r="L20" s="1">
        <v>15.933</v>
      </c>
      <c r="M20" s="3">
        <v>4</v>
      </c>
      <c r="N20" s="12" t="s">
        <v>173</v>
      </c>
      <c r="O20" s="3">
        <v>7</v>
      </c>
      <c r="P20" s="19" t="s">
        <v>181</v>
      </c>
      <c r="Q20" s="1">
        <v>23</v>
      </c>
      <c r="R20" s="1"/>
      <c r="S20" s="3">
        <v>10</v>
      </c>
      <c r="T20" s="4">
        <f t="shared" si="0"/>
        <v>27</v>
      </c>
    </row>
    <row r="21" spans="1:20" x14ac:dyDescent="0.2">
      <c r="A21" s="8" t="s">
        <v>43</v>
      </c>
      <c r="B21" s="6"/>
      <c r="C21" s="1"/>
      <c r="D21" s="1"/>
      <c r="E21" s="1"/>
      <c r="F21" s="3"/>
      <c r="G21" s="6"/>
      <c r="H21" s="1"/>
      <c r="I21" s="1"/>
      <c r="J21" s="1"/>
      <c r="K21" s="3"/>
      <c r="L21" s="1"/>
      <c r="M21" s="3"/>
      <c r="N21" s="1"/>
      <c r="O21" s="3"/>
      <c r="P21" s="1"/>
      <c r="Q21" s="1"/>
      <c r="R21" s="1"/>
      <c r="S21" s="3"/>
      <c r="T21" s="4">
        <f t="shared" si="0"/>
        <v>0</v>
      </c>
    </row>
    <row r="22" spans="1:20" x14ac:dyDescent="0.2">
      <c r="A22" s="8" t="s">
        <v>113</v>
      </c>
      <c r="B22" s="6"/>
      <c r="C22" s="1"/>
      <c r="D22" s="1"/>
      <c r="E22" s="1"/>
      <c r="F22" s="3"/>
      <c r="G22" s="6"/>
      <c r="H22" s="1"/>
      <c r="I22" s="1"/>
      <c r="J22" s="1"/>
      <c r="K22" s="3"/>
      <c r="L22" s="1"/>
      <c r="M22" s="3"/>
      <c r="N22" s="1"/>
      <c r="O22" s="3"/>
      <c r="P22" s="1"/>
      <c r="Q22" s="1"/>
      <c r="R22" s="1"/>
      <c r="S22" s="3"/>
      <c r="T22" s="4">
        <f t="shared" si="0"/>
        <v>0</v>
      </c>
    </row>
    <row r="23" spans="1:20" x14ac:dyDescent="0.2">
      <c r="A23" s="8" t="s">
        <v>62</v>
      </c>
      <c r="B23" s="6"/>
      <c r="C23" s="1"/>
      <c r="D23" s="1"/>
      <c r="E23" s="1"/>
      <c r="F23" s="3"/>
      <c r="G23" s="1"/>
      <c r="H23" s="1"/>
      <c r="I23" s="1"/>
      <c r="J23" s="1"/>
      <c r="K23" s="3"/>
      <c r="L23" s="1"/>
      <c r="M23" s="3"/>
      <c r="N23" s="1"/>
      <c r="O23" s="3"/>
      <c r="P23" s="1"/>
      <c r="Q23" s="1"/>
      <c r="R23" s="1"/>
      <c r="S23" s="3"/>
      <c r="T23" s="4">
        <f t="shared" si="0"/>
        <v>0</v>
      </c>
    </row>
    <row r="24" spans="1:20" x14ac:dyDescent="0.2">
      <c r="A24" s="8" t="s">
        <v>61</v>
      </c>
      <c r="B24" s="6"/>
      <c r="C24" s="1"/>
      <c r="D24" s="1"/>
      <c r="E24" s="1"/>
      <c r="F24" s="3"/>
      <c r="G24" s="1"/>
      <c r="H24" s="1"/>
      <c r="I24" s="1"/>
      <c r="J24" s="1"/>
      <c r="K24" s="3"/>
      <c r="L24" s="12"/>
      <c r="M24" s="3"/>
      <c r="N24" s="1"/>
      <c r="O24" s="3"/>
      <c r="P24" s="1"/>
      <c r="Q24" s="1"/>
      <c r="R24" s="1"/>
      <c r="S24" s="3"/>
      <c r="T24" s="4">
        <f t="shared" si="0"/>
        <v>0</v>
      </c>
    </row>
    <row r="25" spans="1:20" x14ac:dyDescent="0.2">
      <c r="A25" s="8" t="s">
        <v>115</v>
      </c>
      <c r="B25" s="6"/>
      <c r="C25" s="1"/>
      <c r="D25" s="1"/>
      <c r="E25" s="1"/>
      <c r="F25" s="3"/>
      <c r="G25" s="6"/>
      <c r="H25" s="1"/>
      <c r="I25" s="1"/>
      <c r="J25" s="1"/>
      <c r="K25" s="3"/>
      <c r="L25" s="1"/>
      <c r="M25" s="3"/>
      <c r="N25" s="1"/>
      <c r="O25" s="3"/>
      <c r="P25" s="1"/>
      <c r="Q25" s="1"/>
      <c r="R25" s="1"/>
      <c r="S25" s="3"/>
      <c r="T25" s="4">
        <f t="shared" si="0"/>
        <v>0</v>
      </c>
    </row>
    <row r="26" spans="1:20" x14ac:dyDescent="0.2">
      <c r="A26" s="8" t="s">
        <v>1</v>
      </c>
      <c r="B26" s="6"/>
      <c r="C26" s="1"/>
      <c r="D26" s="1"/>
      <c r="E26" s="1"/>
      <c r="F26" s="3"/>
      <c r="G26" s="6"/>
      <c r="H26" s="1"/>
      <c r="I26" s="1"/>
      <c r="J26" s="1"/>
      <c r="K26" s="3"/>
      <c r="L26" s="1"/>
      <c r="M26" s="3"/>
      <c r="N26" s="1"/>
      <c r="O26" s="3"/>
      <c r="P26" s="1"/>
      <c r="Q26" s="1"/>
      <c r="R26" s="1"/>
      <c r="S26" s="3"/>
      <c r="T26" s="4">
        <f t="shared" si="0"/>
        <v>0</v>
      </c>
    </row>
    <row r="27" spans="1:20" x14ac:dyDescent="0.2">
      <c r="A27" s="8" t="s">
        <v>29</v>
      </c>
      <c r="B27" s="6">
        <v>20.937000000000001</v>
      </c>
      <c r="C27" s="1"/>
      <c r="D27" s="1"/>
      <c r="E27" s="1">
        <v>9</v>
      </c>
      <c r="F27" s="3"/>
      <c r="G27" s="1">
        <v>23.295000000000002</v>
      </c>
      <c r="H27" s="1">
        <v>9</v>
      </c>
      <c r="I27" s="1"/>
      <c r="J27" s="1"/>
      <c r="K27" s="3">
        <v>9</v>
      </c>
      <c r="L27" s="1"/>
      <c r="M27" s="3"/>
      <c r="N27" s="1"/>
      <c r="O27" s="3"/>
      <c r="P27" s="1"/>
      <c r="Q27" s="1"/>
      <c r="R27" s="1"/>
      <c r="S27" s="3"/>
      <c r="T27" s="4">
        <f t="shared" si="0"/>
        <v>9</v>
      </c>
    </row>
    <row r="28" spans="1:20" ht="30" x14ac:dyDescent="0.2">
      <c r="A28" s="8" t="s">
        <v>2</v>
      </c>
      <c r="B28" s="20" t="s">
        <v>192</v>
      </c>
      <c r="C28" s="1">
        <v>10</v>
      </c>
      <c r="D28" s="1"/>
      <c r="E28" s="1"/>
      <c r="F28" s="3">
        <v>10</v>
      </c>
      <c r="G28" s="1">
        <v>24.661000000000001</v>
      </c>
      <c r="H28" s="1">
        <v>3</v>
      </c>
      <c r="I28" s="1"/>
      <c r="J28" s="1"/>
      <c r="K28" s="3">
        <v>3</v>
      </c>
      <c r="L28" s="1">
        <v>12.071</v>
      </c>
      <c r="M28" s="3">
        <v>9</v>
      </c>
      <c r="N28" s="1" t="s">
        <v>68</v>
      </c>
      <c r="O28" s="3"/>
      <c r="P28" s="19" t="s">
        <v>182</v>
      </c>
      <c r="Q28" s="1"/>
      <c r="R28" s="1">
        <v>7</v>
      </c>
      <c r="S28" s="3">
        <v>4</v>
      </c>
      <c r="T28" s="4">
        <f t="shared" si="0"/>
        <v>26</v>
      </c>
    </row>
    <row r="29" spans="1:20" x14ac:dyDescent="0.2">
      <c r="A29" s="8" t="s">
        <v>51</v>
      </c>
      <c r="B29" s="6" t="s">
        <v>68</v>
      </c>
      <c r="C29" s="1"/>
      <c r="D29" s="1"/>
      <c r="E29" s="1"/>
      <c r="F29" s="3"/>
      <c r="G29" s="1"/>
      <c r="H29" s="1"/>
      <c r="I29" s="1"/>
      <c r="J29" s="1"/>
      <c r="K29" s="3"/>
      <c r="L29" s="1"/>
      <c r="M29" s="3"/>
      <c r="N29" s="1"/>
      <c r="O29" s="3"/>
      <c r="P29" s="1"/>
      <c r="Q29" s="1"/>
      <c r="R29" s="1"/>
      <c r="S29" s="3"/>
      <c r="T29" s="4">
        <f t="shared" si="0"/>
        <v>0</v>
      </c>
    </row>
    <row r="30" spans="1:20" x14ac:dyDescent="0.2">
      <c r="A30" s="8" t="s">
        <v>3</v>
      </c>
      <c r="B30" s="6"/>
      <c r="C30" s="1"/>
      <c r="D30" s="1"/>
      <c r="E30" s="1"/>
      <c r="F30" s="3"/>
      <c r="G30" s="6"/>
      <c r="H30" s="1"/>
      <c r="I30" s="1"/>
      <c r="J30" s="1"/>
      <c r="K30" s="3"/>
      <c r="L30" s="1"/>
      <c r="M30" s="3"/>
      <c r="N30" s="12" t="s">
        <v>68</v>
      </c>
      <c r="O30" s="3"/>
      <c r="P30" s="1"/>
      <c r="Q30" s="1"/>
      <c r="R30" s="1"/>
      <c r="S30" s="3"/>
      <c r="T30" s="4">
        <f t="shared" si="0"/>
        <v>0</v>
      </c>
    </row>
    <row r="31" spans="1:20" x14ac:dyDescent="0.2">
      <c r="A31" s="8" t="s">
        <v>60</v>
      </c>
      <c r="B31" s="6"/>
      <c r="C31" s="1"/>
      <c r="D31" s="1"/>
      <c r="E31" s="1"/>
      <c r="F31" s="3"/>
      <c r="G31" s="1"/>
      <c r="H31" s="1"/>
      <c r="I31" s="1"/>
      <c r="J31" s="1"/>
      <c r="K31" s="3"/>
      <c r="L31" s="1"/>
      <c r="M31" s="3"/>
      <c r="N31" s="1"/>
      <c r="O31" s="3"/>
      <c r="P31" s="1"/>
      <c r="Q31" s="1"/>
      <c r="R31" s="1"/>
      <c r="S31" s="3"/>
      <c r="T31" s="4">
        <f t="shared" si="0"/>
        <v>0</v>
      </c>
    </row>
    <row r="32" spans="1:20" x14ac:dyDescent="0.2">
      <c r="A32" s="8" t="s">
        <v>44</v>
      </c>
      <c r="B32" s="6">
        <v>20.29</v>
      </c>
      <c r="C32" s="1"/>
      <c r="D32" s="1"/>
      <c r="E32" s="1">
        <v>10</v>
      </c>
      <c r="F32" s="3"/>
      <c r="G32" s="1">
        <v>30.986000000000001</v>
      </c>
      <c r="H32" s="1"/>
      <c r="I32" s="1"/>
      <c r="J32" s="1">
        <v>9</v>
      </c>
      <c r="K32" s="3"/>
      <c r="L32" s="1">
        <v>17.329999999999998</v>
      </c>
      <c r="M32" s="3">
        <v>3</v>
      </c>
      <c r="N32" s="1" t="s">
        <v>68</v>
      </c>
      <c r="O32" s="3"/>
      <c r="P32" s="1"/>
      <c r="Q32" s="1"/>
      <c r="R32" s="1"/>
      <c r="S32" s="3"/>
      <c r="T32" s="4">
        <f t="shared" si="0"/>
        <v>3</v>
      </c>
    </row>
    <row r="33" spans="1:20" x14ac:dyDescent="0.2">
      <c r="A33" s="8" t="s">
        <v>133</v>
      </c>
      <c r="B33" s="6"/>
      <c r="C33" s="1"/>
      <c r="D33" s="1"/>
      <c r="E33" s="1"/>
      <c r="F33" s="3"/>
      <c r="G33" s="1"/>
      <c r="H33" s="1"/>
      <c r="I33" s="1"/>
      <c r="J33" s="1"/>
      <c r="K33" s="3"/>
      <c r="L33" s="1"/>
      <c r="M33" s="3"/>
      <c r="N33" s="1"/>
      <c r="O33" s="3"/>
      <c r="P33" s="1"/>
      <c r="Q33" s="1"/>
      <c r="R33" s="1"/>
      <c r="S33" s="3"/>
      <c r="T33" s="4">
        <f t="shared" si="0"/>
        <v>0</v>
      </c>
    </row>
    <row r="34" spans="1:20" ht="30" x14ac:dyDescent="0.2">
      <c r="A34" s="8" t="s">
        <v>4</v>
      </c>
      <c r="B34" s="6" t="s">
        <v>68</v>
      </c>
      <c r="C34" s="1"/>
      <c r="D34" s="1"/>
      <c r="E34" s="1"/>
      <c r="F34" s="3"/>
      <c r="G34" s="1" t="s">
        <v>68</v>
      </c>
      <c r="H34" s="1"/>
      <c r="I34" s="1"/>
      <c r="J34" s="1"/>
      <c r="K34" s="3"/>
      <c r="L34" s="1">
        <v>17.385999999999999</v>
      </c>
      <c r="M34" s="3">
        <v>2</v>
      </c>
      <c r="N34" s="1" t="s">
        <v>174</v>
      </c>
      <c r="O34" s="3">
        <v>6</v>
      </c>
      <c r="P34" s="19" t="s">
        <v>188</v>
      </c>
      <c r="Q34" s="1">
        <v>10</v>
      </c>
      <c r="R34" s="1"/>
      <c r="S34" s="3">
        <v>8</v>
      </c>
      <c r="T34" s="4">
        <f t="shared" si="0"/>
        <v>16</v>
      </c>
    </row>
    <row r="35" spans="1:20" x14ac:dyDescent="0.2">
      <c r="A35" s="8" t="s">
        <v>63</v>
      </c>
      <c r="B35" s="6"/>
      <c r="C35" s="1"/>
      <c r="D35" s="1"/>
      <c r="E35" s="1"/>
      <c r="F35" s="3"/>
      <c r="G35" s="6"/>
      <c r="H35" s="1"/>
      <c r="I35" s="1"/>
      <c r="J35" s="1"/>
      <c r="K35" s="3"/>
      <c r="L35" s="1"/>
      <c r="M35" s="3"/>
      <c r="N35" s="1"/>
      <c r="O35" s="3"/>
      <c r="P35" s="1"/>
      <c r="Q35" s="1"/>
      <c r="R35" s="1"/>
      <c r="S35" s="3"/>
      <c r="T35" s="4">
        <f t="shared" si="0"/>
        <v>0</v>
      </c>
    </row>
    <row r="36" spans="1:20" x14ac:dyDescent="0.2">
      <c r="A36" s="8" t="s">
        <v>64</v>
      </c>
      <c r="B36" s="6">
        <v>21.315000000000001</v>
      </c>
      <c r="C36" s="1"/>
      <c r="D36" s="1"/>
      <c r="E36" s="1">
        <v>8</v>
      </c>
      <c r="F36" s="3"/>
      <c r="G36" s="6"/>
      <c r="H36" s="1"/>
      <c r="I36" s="1"/>
      <c r="J36" s="1"/>
      <c r="K36" s="3"/>
      <c r="L36" s="1"/>
      <c r="M36" s="3"/>
      <c r="N36" s="1"/>
      <c r="O36" s="3"/>
      <c r="P36" s="1"/>
      <c r="Q36" s="1"/>
      <c r="R36" s="1"/>
      <c r="S36" s="3"/>
      <c r="T36" s="4">
        <f t="shared" si="0"/>
        <v>0</v>
      </c>
    </row>
    <row r="37" spans="1:20" x14ac:dyDescent="0.2">
      <c r="A37" s="8" t="s">
        <v>39</v>
      </c>
      <c r="B37" s="6">
        <v>17.788</v>
      </c>
      <c r="C37" s="1">
        <v>7</v>
      </c>
      <c r="D37" s="1"/>
      <c r="E37" s="1"/>
      <c r="F37" s="3">
        <v>7</v>
      </c>
      <c r="G37" s="1"/>
      <c r="H37" s="1"/>
      <c r="I37" s="1"/>
      <c r="J37" s="1"/>
      <c r="K37" s="3"/>
      <c r="L37" s="6">
        <v>12.637</v>
      </c>
      <c r="M37" s="3">
        <v>7</v>
      </c>
      <c r="N37" s="1" t="s">
        <v>175</v>
      </c>
      <c r="O37" s="3">
        <v>8</v>
      </c>
      <c r="P37" s="1" t="s">
        <v>186</v>
      </c>
      <c r="Q37" s="1">
        <v>5</v>
      </c>
      <c r="R37" s="1"/>
      <c r="S37" s="3">
        <v>5</v>
      </c>
      <c r="T37" s="4">
        <f t="shared" si="0"/>
        <v>27</v>
      </c>
    </row>
    <row r="38" spans="1:20" x14ac:dyDescent="0.2">
      <c r="A38" s="8" t="s">
        <v>134</v>
      </c>
      <c r="B38" s="6"/>
      <c r="C38" s="1"/>
      <c r="D38" s="1"/>
      <c r="E38" s="1"/>
      <c r="F38" s="3"/>
      <c r="G38" s="6"/>
      <c r="H38" s="1"/>
      <c r="I38" s="1"/>
      <c r="J38" s="1"/>
      <c r="K38" s="3"/>
      <c r="L38" s="1"/>
      <c r="M38" s="3"/>
      <c r="N38" s="1"/>
      <c r="O38" s="3"/>
      <c r="P38" s="1"/>
      <c r="Q38" s="1"/>
      <c r="R38" s="1"/>
      <c r="S38" s="3"/>
      <c r="T38" s="4">
        <f t="shared" si="0"/>
        <v>0</v>
      </c>
    </row>
    <row r="39" spans="1:20" x14ac:dyDescent="0.2">
      <c r="A39" s="8" t="s">
        <v>36</v>
      </c>
      <c r="B39" s="6">
        <v>25.111999999999998</v>
      </c>
      <c r="C39" s="1"/>
      <c r="D39" s="1"/>
      <c r="E39" s="1">
        <v>4</v>
      </c>
      <c r="F39" s="3"/>
      <c r="G39" s="1">
        <v>26.524000000000001</v>
      </c>
      <c r="H39" s="1"/>
      <c r="I39" s="1">
        <v>9</v>
      </c>
      <c r="J39" s="1"/>
      <c r="K39" s="3">
        <v>1</v>
      </c>
      <c r="L39" s="1"/>
      <c r="M39" s="3"/>
      <c r="N39" s="1" t="s">
        <v>176</v>
      </c>
      <c r="O39" s="3">
        <v>1</v>
      </c>
      <c r="P39" s="1" t="s">
        <v>187</v>
      </c>
      <c r="Q39" s="1">
        <v>3</v>
      </c>
      <c r="R39" s="1"/>
      <c r="S39" s="3">
        <v>3</v>
      </c>
      <c r="T39" s="4">
        <f t="shared" si="0"/>
        <v>5</v>
      </c>
    </row>
    <row r="40" spans="1:20" x14ac:dyDescent="0.2">
      <c r="A40" s="8" t="s">
        <v>52</v>
      </c>
      <c r="B40" s="6"/>
      <c r="C40" s="1"/>
      <c r="D40" s="1"/>
      <c r="E40" s="1"/>
      <c r="F40" s="3"/>
      <c r="G40" s="1"/>
      <c r="H40" s="1"/>
      <c r="I40" s="1"/>
      <c r="J40" s="1"/>
      <c r="K40" s="3"/>
      <c r="L40" s="1"/>
      <c r="M40" s="3"/>
      <c r="N40" s="1"/>
      <c r="O40" s="3"/>
      <c r="P40" s="1"/>
      <c r="Q40" s="1"/>
      <c r="R40" s="1"/>
      <c r="S40" s="3"/>
      <c r="T40" s="4">
        <f t="shared" si="0"/>
        <v>0</v>
      </c>
    </row>
    <row r="41" spans="1:20" x14ac:dyDescent="0.2">
      <c r="A41" s="8" t="s">
        <v>53</v>
      </c>
      <c r="B41" s="6">
        <v>22.303999999999998</v>
      </c>
      <c r="C41" s="1"/>
      <c r="D41" s="1"/>
      <c r="E41" s="1">
        <v>6</v>
      </c>
      <c r="F41" s="3"/>
      <c r="G41" s="1"/>
      <c r="H41" s="1"/>
      <c r="I41" s="1"/>
      <c r="J41" s="1"/>
      <c r="K41" s="3"/>
      <c r="L41" s="1">
        <v>15.741</v>
      </c>
      <c r="M41" s="3">
        <v>5</v>
      </c>
      <c r="N41" s="1" t="s">
        <v>177</v>
      </c>
      <c r="O41" s="3"/>
      <c r="P41" s="1"/>
      <c r="Q41" s="1"/>
      <c r="R41" s="1"/>
      <c r="S41" s="3"/>
      <c r="T41" s="4">
        <f t="shared" si="0"/>
        <v>5</v>
      </c>
    </row>
    <row r="42" spans="1:20" x14ac:dyDescent="0.2">
      <c r="A42" s="8" t="s">
        <v>56</v>
      </c>
      <c r="B42" s="6">
        <v>18.596</v>
      </c>
      <c r="C42" s="1"/>
      <c r="D42" s="1">
        <v>8</v>
      </c>
      <c r="E42" s="1"/>
      <c r="F42" s="3">
        <v>1</v>
      </c>
      <c r="G42" s="1"/>
      <c r="H42" s="1">
        <v>8</v>
      </c>
      <c r="I42" s="1"/>
      <c r="J42" s="1"/>
      <c r="K42" s="3">
        <v>8</v>
      </c>
      <c r="L42" s="1">
        <v>12.347</v>
      </c>
      <c r="M42" s="3">
        <v>8</v>
      </c>
      <c r="N42" s="1" t="s">
        <v>178</v>
      </c>
      <c r="O42" s="3">
        <v>5</v>
      </c>
      <c r="P42" s="1" t="s">
        <v>186</v>
      </c>
      <c r="Q42" s="1"/>
      <c r="R42" s="1">
        <v>5</v>
      </c>
      <c r="S42" s="3">
        <v>5</v>
      </c>
      <c r="T42" s="4">
        <f t="shared" si="0"/>
        <v>27</v>
      </c>
    </row>
    <row r="43" spans="1:20" x14ac:dyDescent="0.2">
      <c r="A43" s="8" t="s">
        <v>28</v>
      </c>
      <c r="B43" s="6" t="s">
        <v>68</v>
      </c>
      <c r="C43" s="1"/>
      <c r="D43" s="1"/>
      <c r="E43" s="1"/>
      <c r="F43" s="3"/>
      <c r="G43" s="1">
        <v>24.03</v>
      </c>
      <c r="H43" s="1">
        <v>6</v>
      </c>
      <c r="I43" s="1"/>
      <c r="J43" s="1"/>
      <c r="K43" s="3">
        <v>6</v>
      </c>
      <c r="L43" s="1"/>
      <c r="M43" s="3"/>
      <c r="N43" s="1" t="s">
        <v>179</v>
      </c>
      <c r="O43" s="3">
        <v>3</v>
      </c>
      <c r="P43" s="1" t="s">
        <v>189</v>
      </c>
      <c r="Q43" s="1"/>
      <c r="R43" s="1">
        <v>10</v>
      </c>
      <c r="S43" s="3">
        <v>10</v>
      </c>
      <c r="T43" s="4">
        <f t="shared" si="0"/>
        <v>19</v>
      </c>
    </row>
    <row r="44" spans="1:20" x14ac:dyDescent="0.2">
      <c r="A44" s="8" t="s">
        <v>5</v>
      </c>
      <c r="B44" s="6"/>
      <c r="C44" s="1"/>
      <c r="D44" s="1"/>
      <c r="E44" s="1"/>
      <c r="F44" s="3"/>
      <c r="G44" s="6"/>
      <c r="H44" s="1"/>
      <c r="I44" s="1"/>
      <c r="J44" s="1"/>
      <c r="K44" s="3"/>
      <c r="L44" s="1"/>
      <c r="M44" s="3"/>
      <c r="N44" s="1"/>
      <c r="O44" s="3"/>
      <c r="P44" s="1"/>
      <c r="Q44" s="1"/>
      <c r="R44" s="1"/>
      <c r="S44" s="3"/>
      <c r="T44" s="4">
        <f t="shared" si="0"/>
        <v>0</v>
      </c>
    </row>
    <row r="45" spans="1:20" x14ac:dyDescent="0.2">
      <c r="A45" s="8" t="s">
        <v>48</v>
      </c>
      <c r="B45" s="6" t="s">
        <v>68</v>
      </c>
      <c r="C45" s="1"/>
      <c r="D45" s="1"/>
      <c r="E45" s="1"/>
      <c r="F45" s="3"/>
      <c r="G45" s="1" t="s">
        <v>68</v>
      </c>
      <c r="H45" s="1"/>
      <c r="I45" s="1"/>
      <c r="J45" s="1"/>
      <c r="K45" s="3"/>
      <c r="L45" s="1"/>
      <c r="M45" s="3"/>
      <c r="N45" s="6" t="s">
        <v>68</v>
      </c>
      <c r="O45" s="3"/>
      <c r="P45" s="1"/>
      <c r="Q45" s="1"/>
      <c r="R45" s="1"/>
      <c r="S45" s="3"/>
      <c r="T45" s="4">
        <f t="shared" si="0"/>
        <v>0</v>
      </c>
    </row>
    <row r="46" spans="1:20" x14ac:dyDescent="0.2">
      <c r="A46" s="8" t="s">
        <v>46</v>
      </c>
      <c r="B46" s="6"/>
      <c r="C46" s="1"/>
      <c r="D46" s="1"/>
      <c r="E46" s="1"/>
      <c r="F46" s="3"/>
      <c r="G46" s="1"/>
      <c r="H46" s="1"/>
      <c r="I46" s="1"/>
      <c r="J46" s="1"/>
      <c r="K46" s="3"/>
      <c r="L46" s="1"/>
      <c r="M46" s="3"/>
      <c r="N46" s="1"/>
      <c r="O46" s="3"/>
      <c r="P46" s="1"/>
      <c r="Q46" s="1"/>
      <c r="R46" s="1"/>
      <c r="S46" s="3"/>
      <c r="T46" s="4">
        <f t="shared" si="0"/>
        <v>0</v>
      </c>
    </row>
    <row r="47" spans="1:20" x14ac:dyDescent="0.2">
      <c r="A47" s="17" t="s">
        <v>54</v>
      </c>
      <c r="B47" s="6" t="s">
        <v>68</v>
      </c>
      <c r="C47" s="1"/>
      <c r="D47" s="1"/>
      <c r="E47" s="1"/>
      <c r="F47" s="3"/>
      <c r="G47" s="1">
        <v>31.323</v>
      </c>
      <c r="H47" s="1"/>
      <c r="I47" s="1"/>
      <c r="J47" s="1">
        <v>8</v>
      </c>
      <c r="K47" s="3"/>
      <c r="L47" s="1"/>
      <c r="M47" s="3"/>
      <c r="N47" s="1"/>
      <c r="O47" s="3"/>
      <c r="P47" s="1"/>
      <c r="Q47" s="1"/>
      <c r="R47" s="1"/>
      <c r="S47" s="3"/>
      <c r="T47" s="4">
        <f t="shared" si="0"/>
        <v>0</v>
      </c>
    </row>
    <row r="48" spans="1:20" ht="30" x14ac:dyDescent="0.2">
      <c r="A48" s="8" t="s">
        <v>34</v>
      </c>
      <c r="B48" s="6">
        <v>18.922000000000001</v>
      </c>
      <c r="C48" s="1"/>
      <c r="D48" s="1">
        <v>6</v>
      </c>
      <c r="E48" s="1"/>
      <c r="F48" s="3"/>
      <c r="G48" s="1">
        <v>32.963999999999999</v>
      </c>
      <c r="H48" s="1"/>
      <c r="I48" s="1"/>
      <c r="J48" s="1">
        <v>6</v>
      </c>
      <c r="K48" s="3"/>
      <c r="L48" s="1"/>
      <c r="M48" s="3"/>
      <c r="N48" s="1" t="s">
        <v>180</v>
      </c>
      <c r="O48" s="3">
        <v>2</v>
      </c>
      <c r="P48" s="19" t="s">
        <v>190</v>
      </c>
      <c r="Q48" s="1"/>
      <c r="R48" s="1">
        <v>15</v>
      </c>
      <c r="S48" s="3">
        <v>8</v>
      </c>
      <c r="T48" s="4">
        <f t="shared" si="0"/>
        <v>10</v>
      </c>
    </row>
    <row r="49" spans="1:20" x14ac:dyDescent="0.2">
      <c r="A49" s="8" t="s">
        <v>65</v>
      </c>
      <c r="B49" s="5"/>
      <c r="C49" s="5"/>
      <c r="D49" s="5"/>
      <c r="E49" s="5"/>
      <c r="F49" s="7"/>
      <c r="G49" s="5"/>
      <c r="H49" s="5"/>
      <c r="I49" s="5"/>
      <c r="J49" s="5"/>
      <c r="K49" s="7"/>
      <c r="L49" s="5"/>
      <c r="M49" s="7"/>
      <c r="N49" s="5"/>
      <c r="O49" s="7"/>
      <c r="P49" s="5"/>
      <c r="Q49" s="5"/>
      <c r="R49" s="5"/>
      <c r="S49" s="7"/>
      <c r="T49" s="4">
        <f t="shared" si="0"/>
        <v>0</v>
      </c>
    </row>
    <row r="50" spans="1:20" x14ac:dyDescent="0.2">
      <c r="A50" s="8" t="s">
        <v>40</v>
      </c>
      <c r="B50" s="5"/>
      <c r="C50" s="5"/>
      <c r="D50" s="5"/>
      <c r="E50" s="5"/>
      <c r="F50" s="7"/>
      <c r="G50" s="5"/>
      <c r="H50" s="5"/>
      <c r="I50" s="5"/>
      <c r="J50" s="5"/>
      <c r="K50" s="7"/>
      <c r="L50" s="5"/>
      <c r="M50" s="7"/>
      <c r="N50" s="5"/>
      <c r="O50" s="7"/>
      <c r="P50" s="5"/>
      <c r="Q50" s="5"/>
      <c r="R50" s="5"/>
      <c r="S50" s="7"/>
      <c r="T50" s="4">
        <f t="shared" si="0"/>
        <v>0</v>
      </c>
    </row>
    <row r="60" spans="1:20" x14ac:dyDescent="0.2">
      <c r="G60" t="s">
        <v>49</v>
      </c>
    </row>
  </sheetData>
  <mergeCells count="5">
    <mergeCell ref="P1:S1"/>
    <mergeCell ref="B1:F1"/>
    <mergeCell ref="G1:K1"/>
    <mergeCell ref="L1:M1"/>
    <mergeCell ref="N1:O1"/>
  </mergeCells>
  <printOptions gridLines="1"/>
  <pageMargins left="0.7" right="0.7" top="0.75" bottom="0.75" header="0.3" footer="0.3"/>
  <pageSetup scale="82" fitToHeight="0" orientation="landscape" horizontalDpi="0" verticalDpi="0" copies="4" r:id="rId1"/>
  <headerFooter>
    <oddHeader xml:space="preserve">&amp;CKAGRA RODEO RESULTS #4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4"/>
  <sheetViews>
    <sheetView tabSelected="1" showWhiteSpace="0" view="pageLayout" topLeftCell="A28" zoomScale="120" zoomScaleNormal="100" zoomScalePageLayoutView="120" workbookViewId="0">
      <selection activeCell="P49" sqref="P49"/>
    </sheetView>
  </sheetViews>
  <sheetFormatPr baseColWidth="10" defaultColWidth="11.5" defaultRowHeight="15" x14ac:dyDescent="0.2"/>
  <cols>
    <col min="1" max="1" width="21.5" customWidth="1"/>
    <col min="2" max="2" width="10.6640625" customWidth="1"/>
    <col min="3" max="3" width="6" customWidth="1"/>
    <col min="4" max="4" width="5.83203125" customWidth="1"/>
    <col min="5" max="5" width="4.83203125" customWidth="1"/>
    <col min="6" max="6" width="5.1640625" customWidth="1"/>
    <col min="7" max="7" width="11.1640625" customWidth="1"/>
    <col min="8" max="8" width="6.5" customWidth="1"/>
    <col min="9" max="9" width="5.1640625" customWidth="1"/>
    <col min="10" max="10" width="5.6640625" customWidth="1"/>
    <col min="11" max="11" width="5.5" customWidth="1"/>
    <col min="13" max="13" width="6.1640625" customWidth="1"/>
    <col min="15" max="15" width="5.83203125" customWidth="1"/>
    <col min="17" max="17" width="6.1640625" customWidth="1"/>
    <col min="18" max="19" width="6.6640625" customWidth="1"/>
    <col min="20" max="20" width="8.33203125" customWidth="1"/>
  </cols>
  <sheetData>
    <row r="1" spans="1:20" x14ac:dyDescent="0.2">
      <c r="A1" s="1"/>
      <c r="B1" s="21" t="s">
        <v>12</v>
      </c>
      <c r="C1" s="21"/>
      <c r="D1" s="21"/>
      <c r="E1" s="21"/>
      <c r="F1" s="21"/>
      <c r="G1" s="21" t="s">
        <v>13</v>
      </c>
      <c r="H1" s="21"/>
      <c r="I1" s="21"/>
      <c r="J1" s="21"/>
      <c r="K1" s="21"/>
      <c r="L1" s="21" t="s">
        <v>14</v>
      </c>
      <c r="M1" s="21"/>
      <c r="N1" s="21" t="s">
        <v>18</v>
      </c>
      <c r="O1" s="21"/>
      <c r="P1" s="21" t="s">
        <v>19</v>
      </c>
      <c r="Q1" s="21"/>
      <c r="R1" s="21"/>
      <c r="S1" s="21"/>
      <c r="T1" s="2" t="s">
        <v>22</v>
      </c>
    </row>
    <row r="2" spans="1:20" x14ac:dyDescent="0.2">
      <c r="A2" s="1" t="s">
        <v>26</v>
      </c>
      <c r="B2" s="1" t="s">
        <v>6</v>
      </c>
      <c r="C2" s="1" t="s">
        <v>7</v>
      </c>
      <c r="D2" s="1" t="s">
        <v>8</v>
      </c>
      <c r="E2" s="1" t="s">
        <v>9</v>
      </c>
      <c r="F2" s="3" t="s">
        <v>10</v>
      </c>
      <c r="G2" s="1" t="s">
        <v>6</v>
      </c>
      <c r="H2" s="1" t="s">
        <v>11</v>
      </c>
      <c r="I2" s="1" t="s">
        <v>8</v>
      </c>
      <c r="J2" s="1" t="s">
        <v>9</v>
      </c>
      <c r="K2" s="3" t="s">
        <v>10</v>
      </c>
      <c r="L2" s="1" t="s">
        <v>15</v>
      </c>
      <c r="M2" s="3" t="s">
        <v>16</v>
      </c>
      <c r="N2" s="1" t="s">
        <v>15</v>
      </c>
      <c r="O2" s="3" t="s">
        <v>21</v>
      </c>
      <c r="P2" s="1" t="s">
        <v>15</v>
      </c>
      <c r="Q2" s="1" t="s">
        <v>23</v>
      </c>
      <c r="R2" s="1" t="s">
        <v>24</v>
      </c>
      <c r="S2" s="3" t="s">
        <v>10</v>
      </c>
      <c r="T2" s="4" t="s">
        <v>25</v>
      </c>
    </row>
    <row r="3" spans="1:20" x14ac:dyDescent="0.2">
      <c r="A3" s="8" t="s">
        <v>55</v>
      </c>
      <c r="B3" s="6"/>
      <c r="C3" s="1"/>
      <c r="D3" s="1"/>
      <c r="E3" s="1"/>
      <c r="F3" s="3"/>
      <c r="G3" s="6"/>
      <c r="H3" s="1"/>
      <c r="I3" s="1"/>
      <c r="J3" s="1"/>
      <c r="K3" s="3"/>
      <c r="L3" s="1"/>
      <c r="M3" s="3"/>
      <c r="N3" s="1"/>
      <c r="O3" s="3"/>
      <c r="P3" s="1"/>
      <c r="Q3" s="1"/>
      <c r="R3" s="1"/>
      <c r="S3" s="3"/>
      <c r="T3" s="4">
        <f>SUM(F3,K3,M3,O3,S3,)</f>
        <v>0</v>
      </c>
    </row>
    <row r="4" spans="1:20" x14ac:dyDescent="0.2">
      <c r="A4" s="8" t="s">
        <v>41</v>
      </c>
      <c r="B4" s="6"/>
      <c r="C4" s="1"/>
      <c r="D4" s="1"/>
      <c r="E4" s="1"/>
      <c r="F4" s="3"/>
      <c r="G4" s="1"/>
      <c r="H4" s="1"/>
      <c r="I4" s="1"/>
      <c r="J4" s="1"/>
      <c r="K4" s="3"/>
      <c r="L4" s="1"/>
      <c r="M4" s="3"/>
      <c r="N4" s="1"/>
      <c r="O4" s="3"/>
      <c r="P4" s="1"/>
      <c r="Q4" s="1"/>
      <c r="R4" s="1"/>
      <c r="S4" s="3"/>
      <c r="T4" s="4">
        <f t="shared" ref="T4:T53" si="0">SUM(F4,K4,M4,O4,S4,)</f>
        <v>0</v>
      </c>
    </row>
    <row r="5" spans="1:20" x14ac:dyDescent="0.2">
      <c r="A5" s="8" t="s">
        <v>37</v>
      </c>
      <c r="B5" s="6">
        <v>19.553999999999998</v>
      </c>
      <c r="C5" s="1"/>
      <c r="D5" s="1"/>
      <c r="E5" s="1">
        <v>8</v>
      </c>
      <c r="F5" s="3"/>
      <c r="G5" s="1">
        <v>26.16</v>
      </c>
      <c r="H5" s="1"/>
      <c r="I5" s="1">
        <v>8</v>
      </c>
      <c r="J5" s="1"/>
      <c r="K5" s="3"/>
      <c r="L5" s="1"/>
      <c r="M5" s="3"/>
      <c r="N5" s="1">
        <v>26.6</v>
      </c>
      <c r="O5" s="3">
        <v>7</v>
      </c>
      <c r="P5" s="1" t="s">
        <v>194</v>
      </c>
      <c r="Q5" s="1">
        <v>8</v>
      </c>
      <c r="R5" s="1"/>
      <c r="S5" s="3">
        <v>5</v>
      </c>
      <c r="T5" s="4">
        <f t="shared" si="0"/>
        <v>12</v>
      </c>
    </row>
    <row r="6" spans="1:20" x14ac:dyDescent="0.2">
      <c r="A6" s="8" t="s">
        <v>0</v>
      </c>
      <c r="B6" s="6">
        <v>21.001999999999999</v>
      </c>
      <c r="C6" s="1"/>
      <c r="D6" s="1"/>
      <c r="E6" s="1">
        <v>5</v>
      </c>
      <c r="F6" s="3"/>
      <c r="G6" s="1">
        <v>28.756</v>
      </c>
      <c r="H6" s="1"/>
      <c r="I6" s="1"/>
      <c r="J6" s="1">
        <v>8</v>
      </c>
      <c r="K6" s="3"/>
      <c r="L6" s="1"/>
      <c r="M6" s="3"/>
      <c r="N6" s="1"/>
      <c r="O6" s="3"/>
      <c r="P6" s="1" t="s">
        <v>199</v>
      </c>
      <c r="Q6" s="1"/>
      <c r="R6" s="1">
        <v>2</v>
      </c>
      <c r="S6" s="3">
        <v>2</v>
      </c>
      <c r="T6" s="4">
        <f t="shared" si="0"/>
        <v>2</v>
      </c>
    </row>
    <row r="7" spans="1:20" x14ac:dyDescent="0.2">
      <c r="A7" s="8" t="s">
        <v>59</v>
      </c>
      <c r="B7" s="6"/>
      <c r="C7" s="1"/>
      <c r="D7" s="1"/>
      <c r="E7" s="1"/>
      <c r="F7" s="3"/>
      <c r="G7" s="1"/>
      <c r="H7" s="1"/>
      <c r="I7" s="1"/>
      <c r="J7" s="1"/>
      <c r="K7" s="3"/>
      <c r="L7" s="1"/>
      <c r="M7" s="3"/>
      <c r="N7" s="1"/>
      <c r="O7" s="3"/>
      <c r="P7" s="1"/>
      <c r="Q7" s="1"/>
      <c r="R7" s="1"/>
      <c r="S7" s="3"/>
      <c r="T7" s="4">
        <f t="shared" si="0"/>
        <v>0</v>
      </c>
    </row>
    <row r="8" spans="1:20" x14ac:dyDescent="0.2">
      <c r="A8" s="8" t="s">
        <v>31</v>
      </c>
      <c r="B8" s="6"/>
      <c r="C8" s="1"/>
      <c r="D8" s="1"/>
      <c r="E8" s="1"/>
      <c r="F8" s="3"/>
      <c r="G8" s="1"/>
      <c r="H8" s="1"/>
      <c r="I8" s="1"/>
      <c r="J8" s="1"/>
      <c r="K8" s="3"/>
      <c r="L8" s="1"/>
      <c r="M8" s="3"/>
      <c r="N8" s="1"/>
      <c r="O8" s="3"/>
      <c r="P8" s="1"/>
      <c r="Q8" s="1"/>
      <c r="R8" s="1"/>
      <c r="S8" s="3"/>
      <c r="T8" s="4">
        <f t="shared" si="0"/>
        <v>0</v>
      </c>
    </row>
    <row r="9" spans="1:20" x14ac:dyDescent="0.2">
      <c r="A9" s="8" t="s">
        <v>35</v>
      </c>
      <c r="B9" s="6">
        <v>18.012</v>
      </c>
      <c r="C9" s="1"/>
      <c r="D9" s="1">
        <v>8</v>
      </c>
      <c r="E9" s="1"/>
      <c r="F9" s="3">
        <v>3</v>
      </c>
      <c r="G9" s="1">
        <v>24.814</v>
      </c>
      <c r="H9" s="1"/>
      <c r="I9" s="1">
        <v>9</v>
      </c>
      <c r="J9" s="1"/>
      <c r="K9" s="3"/>
      <c r="L9" s="1"/>
      <c r="M9" s="3"/>
      <c r="N9" s="1"/>
      <c r="O9" s="3"/>
      <c r="P9" s="1"/>
      <c r="Q9" s="1"/>
      <c r="R9" s="1"/>
      <c r="S9" s="3"/>
      <c r="T9" s="4">
        <f t="shared" si="0"/>
        <v>3</v>
      </c>
    </row>
    <row r="10" spans="1:20" x14ac:dyDescent="0.2">
      <c r="A10" s="8" t="s">
        <v>27</v>
      </c>
      <c r="B10" s="6">
        <v>20.102</v>
      </c>
      <c r="C10" s="1"/>
      <c r="D10" s="1"/>
      <c r="E10" s="1">
        <v>7</v>
      </c>
      <c r="F10" s="3"/>
      <c r="G10" s="1" t="s">
        <v>68</v>
      </c>
      <c r="H10" s="1"/>
      <c r="I10" s="1"/>
      <c r="J10" s="1"/>
      <c r="K10" s="3"/>
      <c r="L10" s="1"/>
      <c r="M10" s="3"/>
      <c r="N10" s="1" t="s">
        <v>68</v>
      </c>
      <c r="O10" s="3"/>
      <c r="P10" s="1"/>
      <c r="Q10" s="1"/>
      <c r="R10" s="1"/>
      <c r="S10" s="3"/>
      <c r="T10" s="4">
        <f t="shared" si="0"/>
        <v>0</v>
      </c>
    </row>
    <row r="11" spans="1:20" x14ac:dyDescent="0.2">
      <c r="A11" s="8" t="s">
        <v>32</v>
      </c>
      <c r="B11" s="6">
        <v>17.652000000000001</v>
      </c>
      <c r="C11" s="1">
        <v>6</v>
      </c>
      <c r="D11" s="1"/>
      <c r="E11" s="1"/>
      <c r="F11" s="3">
        <v>6</v>
      </c>
      <c r="G11" s="1">
        <v>23.613</v>
      </c>
      <c r="H11" s="1">
        <v>6</v>
      </c>
      <c r="I11" s="1"/>
      <c r="J11" s="1"/>
      <c r="K11" s="3">
        <v>6</v>
      </c>
      <c r="L11" s="1">
        <v>13.22</v>
      </c>
      <c r="M11" s="3">
        <v>8</v>
      </c>
      <c r="N11" s="1" t="s">
        <v>68</v>
      </c>
      <c r="O11" s="3"/>
      <c r="P11" s="1"/>
      <c r="Q11" s="1"/>
      <c r="R11" s="1"/>
      <c r="S11" s="3"/>
      <c r="T11" s="4">
        <f t="shared" si="0"/>
        <v>20</v>
      </c>
    </row>
    <row r="12" spans="1:20" x14ac:dyDescent="0.2">
      <c r="A12" s="8" t="s">
        <v>66</v>
      </c>
      <c r="B12" s="6">
        <v>21.81</v>
      </c>
      <c r="C12" s="1"/>
      <c r="D12" s="1"/>
      <c r="E12" s="1">
        <v>3</v>
      </c>
      <c r="F12" s="3"/>
      <c r="G12" s="6"/>
      <c r="H12" s="1"/>
      <c r="I12" s="1"/>
      <c r="J12" s="1"/>
      <c r="K12" s="3"/>
      <c r="L12" s="1">
        <v>20.376999999999999</v>
      </c>
      <c r="M12" s="3">
        <v>4</v>
      </c>
      <c r="N12" s="1"/>
      <c r="O12" s="3"/>
      <c r="P12" s="1"/>
      <c r="Q12" s="1"/>
      <c r="R12" s="1"/>
      <c r="S12" s="3"/>
      <c r="T12" s="4">
        <f t="shared" si="0"/>
        <v>4</v>
      </c>
    </row>
    <row r="13" spans="1:20" x14ac:dyDescent="0.2">
      <c r="A13" s="8" t="s">
        <v>33</v>
      </c>
      <c r="B13" s="6">
        <v>17.922000000000001</v>
      </c>
      <c r="C13" s="1"/>
      <c r="D13" s="1">
        <v>9</v>
      </c>
      <c r="E13" s="1"/>
      <c r="F13" s="3">
        <v>4</v>
      </c>
      <c r="G13" s="6" t="s">
        <v>207</v>
      </c>
      <c r="H13" s="1">
        <v>8</v>
      </c>
      <c r="I13" s="1"/>
      <c r="J13" s="1"/>
      <c r="K13" s="3">
        <v>8</v>
      </c>
      <c r="L13" s="1">
        <v>14.037000000000001</v>
      </c>
      <c r="M13" s="3">
        <v>7</v>
      </c>
      <c r="N13" s="1" t="s">
        <v>68</v>
      </c>
      <c r="O13" s="3"/>
      <c r="P13" s="1" t="s">
        <v>195</v>
      </c>
      <c r="Q13" s="1"/>
      <c r="R13" s="1">
        <v>15</v>
      </c>
      <c r="S13" s="3">
        <v>10</v>
      </c>
      <c r="T13" s="4">
        <f t="shared" si="0"/>
        <v>29</v>
      </c>
    </row>
    <row r="14" spans="1:20" x14ac:dyDescent="0.2">
      <c r="A14" s="8" t="s">
        <v>57</v>
      </c>
      <c r="B14" s="6" t="s">
        <v>68</v>
      </c>
      <c r="C14" s="1"/>
      <c r="D14" s="1"/>
      <c r="E14" s="1"/>
      <c r="F14" s="3"/>
      <c r="G14" s="6">
        <v>24.103000000000002</v>
      </c>
      <c r="H14" s="1">
        <v>3</v>
      </c>
      <c r="I14" s="1"/>
      <c r="J14" s="1"/>
      <c r="K14" s="3">
        <v>3</v>
      </c>
      <c r="L14" s="1" t="s">
        <v>68</v>
      </c>
      <c r="M14" s="3"/>
      <c r="N14" s="1"/>
      <c r="O14" s="3"/>
      <c r="P14" s="1"/>
      <c r="Q14" s="1"/>
      <c r="R14" s="1"/>
      <c r="S14" s="3"/>
      <c r="T14" s="4">
        <f t="shared" si="0"/>
        <v>3</v>
      </c>
    </row>
    <row r="15" spans="1:20" x14ac:dyDescent="0.2">
      <c r="A15" s="8" t="s">
        <v>47</v>
      </c>
      <c r="B15" s="6"/>
      <c r="C15" s="1"/>
      <c r="D15" s="1"/>
      <c r="E15" s="1"/>
      <c r="F15" s="3"/>
      <c r="G15" s="6"/>
      <c r="H15" s="1"/>
      <c r="I15" s="1"/>
      <c r="J15" s="1"/>
      <c r="K15" s="3"/>
      <c r="L15" s="1"/>
      <c r="M15" s="3"/>
      <c r="N15" s="1"/>
      <c r="O15" s="3"/>
      <c r="P15" s="1"/>
      <c r="Q15" s="1"/>
      <c r="R15" s="1"/>
      <c r="S15" s="3"/>
      <c r="T15" s="4">
        <f t="shared" si="0"/>
        <v>0</v>
      </c>
    </row>
    <row r="16" spans="1:20" x14ac:dyDescent="0.2">
      <c r="A16" s="8" t="s">
        <v>114</v>
      </c>
      <c r="B16" s="6"/>
      <c r="C16" s="1"/>
      <c r="D16" s="1"/>
      <c r="E16" s="1"/>
      <c r="F16" s="3"/>
      <c r="G16" s="6"/>
      <c r="H16" s="1"/>
      <c r="I16" s="1"/>
      <c r="J16" s="1"/>
      <c r="K16" s="3"/>
      <c r="L16" s="1"/>
      <c r="M16" s="3"/>
      <c r="N16" s="1"/>
      <c r="O16" s="3"/>
      <c r="P16" s="1"/>
      <c r="Q16" s="1"/>
      <c r="R16" s="1"/>
      <c r="S16" s="3"/>
      <c r="T16" s="4">
        <f t="shared" si="0"/>
        <v>0</v>
      </c>
    </row>
    <row r="17" spans="1:20" x14ac:dyDescent="0.2">
      <c r="A17" s="8" t="s">
        <v>30</v>
      </c>
      <c r="B17" s="6">
        <v>18.553999999999998</v>
      </c>
      <c r="C17" s="1"/>
      <c r="D17" s="1">
        <v>4</v>
      </c>
      <c r="E17" s="1"/>
      <c r="F17" s="3"/>
      <c r="G17" s="1">
        <v>22.323</v>
      </c>
      <c r="H17" s="1">
        <v>10</v>
      </c>
      <c r="I17" s="1"/>
      <c r="J17" s="1"/>
      <c r="K17" s="3">
        <v>10</v>
      </c>
      <c r="L17" s="1" t="s">
        <v>68</v>
      </c>
      <c r="M17" s="3"/>
      <c r="N17" s="1" t="s">
        <v>68</v>
      </c>
      <c r="O17" s="3"/>
      <c r="P17" s="1" t="s">
        <v>196</v>
      </c>
      <c r="Q17" s="1"/>
      <c r="R17" s="1">
        <v>14</v>
      </c>
      <c r="S17" s="3">
        <v>8</v>
      </c>
      <c r="T17" s="4">
        <f t="shared" si="0"/>
        <v>18</v>
      </c>
    </row>
    <row r="18" spans="1:20" x14ac:dyDescent="0.2">
      <c r="A18" s="8" t="s">
        <v>50</v>
      </c>
      <c r="B18" s="6"/>
      <c r="C18" s="1"/>
      <c r="D18" s="1"/>
      <c r="E18" s="1"/>
      <c r="F18" s="3"/>
      <c r="G18" s="1"/>
      <c r="H18" s="1"/>
      <c r="I18" s="1"/>
      <c r="J18" s="1"/>
      <c r="K18" s="3"/>
      <c r="L18" s="1"/>
      <c r="M18" s="3"/>
      <c r="N18" s="1"/>
      <c r="O18" s="3"/>
      <c r="P18" s="1"/>
      <c r="Q18" s="1"/>
      <c r="R18" s="1"/>
      <c r="S18" s="3"/>
      <c r="T18" s="4">
        <f t="shared" si="0"/>
        <v>0</v>
      </c>
    </row>
    <row r="19" spans="1:20" x14ac:dyDescent="0.2">
      <c r="A19" s="8" t="s">
        <v>42</v>
      </c>
      <c r="B19" s="6"/>
      <c r="C19" s="1"/>
      <c r="D19" s="1"/>
      <c r="E19" s="1"/>
      <c r="F19" s="3"/>
      <c r="G19" s="1"/>
      <c r="H19" s="1"/>
      <c r="I19" s="1"/>
      <c r="J19" s="1"/>
      <c r="K19" s="3"/>
      <c r="L19" s="1"/>
      <c r="M19" s="3"/>
      <c r="N19" s="1"/>
      <c r="O19" s="3"/>
      <c r="P19" s="1"/>
      <c r="Q19" s="1"/>
      <c r="R19" s="1"/>
      <c r="S19" s="3"/>
      <c r="T19" s="4">
        <f t="shared" si="0"/>
        <v>0</v>
      </c>
    </row>
    <row r="20" spans="1:20" x14ac:dyDescent="0.2">
      <c r="A20" s="8" t="s">
        <v>38</v>
      </c>
      <c r="B20" s="6">
        <v>17.553000000000001</v>
      </c>
      <c r="C20" s="1">
        <v>7</v>
      </c>
      <c r="D20" s="1"/>
      <c r="E20" s="1"/>
      <c r="F20" s="3">
        <v>7</v>
      </c>
      <c r="G20" s="6" t="s">
        <v>68</v>
      </c>
      <c r="H20" s="1"/>
      <c r="I20" s="1"/>
      <c r="J20" s="1"/>
      <c r="K20" s="3"/>
      <c r="L20" s="1">
        <v>16.163</v>
      </c>
      <c r="M20" s="3">
        <v>5</v>
      </c>
      <c r="N20" s="12" t="s">
        <v>203</v>
      </c>
      <c r="O20" s="3">
        <v>10</v>
      </c>
      <c r="P20" s="1" t="s">
        <v>193</v>
      </c>
      <c r="Q20" s="1">
        <v>15</v>
      </c>
      <c r="R20" s="1"/>
      <c r="S20" s="3">
        <v>9</v>
      </c>
      <c r="T20" s="4">
        <f t="shared" si="0"/>
        <v>31</v>
      </c>
    </row>
    <row r="21" spans="1:20" x14ac:dyDescent="0.2">
      <c r="A21" s="8" t="s">
        <v>43</v>
      </c>
      <c r="B21" s="6"/>
      <c r="C21" s="1"/>
      <c r="D21" s="1"/>
      <c r="E21" s="1"/>
      <c r="F21" s="3"/>
      <c r="G21" s="6"/>
      <c r="H21" s="1"/>
      <c r="I21" s="1"/>
      <c r="J21" s="1"/>
      <c r="K21" s="3"/>
      <c r="L21" s="1"/>
      <c r="M21" s="3"/>
      <c r="N21" s="1"/>
      <c r="O21" s="3"/>
      <c r="P21" s="1"/>
      <c r="Q21" s="1"/>
      <c r="R21" s="1"/>
      <c r="S21" s="3"/>
      <c r="T21" s="4">
        <f t="shared" si="0"/>
        <v>0</v>
      </c>
    </row>
    <row r="22" spans="1:20" x14ac:dyDescent="0.2">
      <c r="A22" s="8" t="s">
        <v>113</v>
      </c>
      <c r="B22" s="6"/>
      <c r="C22" s="1"/>
      <c r="D22" s="1"/>
      <c r="E22" s="1"/>
      <c r="F22" s="3"/>
      <c r="G22" s="6"/>
      <c r="H22" s="1"/>
      <c r="I22" s="1"/>
      <c r="J22" s="1"/>
      <c r="K22" s="3"/>
      <c r="L22" s="1"/>
      <c r="M22" s="3"/>
      <c r="N22" s="1"/>
      <c r="O22" s="3"/>
      <c r="P22" s="1"/>
      <c r="Q22" s="1"/>
      <c r="R22" s="1"/>
      <c r="S22" s="3"/>
      <c r="T22" s="4">
        <f t="shared" si="0"/>
        <v>0</v>
      </c>
    </row>
    <row r="23" spans="1:20" x14ac:dyDescent="0.2">
      <c r="A23" s="8" t="s">
        <v>62</v>
      </c>
      <c r="B23" s="6"/>
      <c r="C23" s="1"/>
      <c r="D23" s="1"/>
      <c r="E23" s="1"/>
      <c r="F23" s="3"/>
      <c r="G23" s="1"/>
      <c r="H23" s="1"/>
      <c r="I23" s="1"/>
      <c r="J23" s="1"/>
      <c r="K23" s="3"/>
      <c r="L23" s="1"/>
      <c r="M23" s="3"/>
      <c r="N23" s="1"/>
      <c r="O23" s="3"/>
      <c r="P23" s="1"/>
      <c r="Q23" s="1"/>
      <c r="R23" s="1"/>
      <c r="S23" s="3"/>
      <c r="T23" s="4">
        <f t="shared" si="0"/>
        <v>0</v>
      </c>
    </row>
    <row r="24" spans="1:20" x14ac:dyDescent="0.2">
      <c r="A24" s="8" t="s">
        <v>61</v>
      </c>
      <c r="B24" s="6"/>
      <c r="C24" s="1"/>
      <c r="D24" s="1"/>
      <c r="E24" s="1"/>
      <c r="F24" s="3"/>
      <c r="G24" s="1"/>
      <c r="H24" s="1"/>
      <c r="I24" s="1"/>
      <c r="J24" s="1"/>
      <c r="K24" s="3"/>
      <c r="L24" s="12"/>
      <c r="M24" s="3"/>
      <c r="N24" s="1"/>
      <c r="O24" s="3"/>
      <c r="P24" s="1"/>
      <c r="Q24" s="1"/>
      <c r="R24" s="1"/>
      <c r="S24" s="3"/>
      <c r="T24" s="4">
        <f t="shared" si="0"/>
        <v>0</v>
      </c>
    </row>
    <row r="25" spans="1:20" x14ac:dyDescent="0.2">
      <c r="A25" s="8" t="s">
        <v>115</v>
      </c>
      <c r="B25" s="6"/>
      <c r="C25" s="1"/>
      <c r="D25" s="1"/>
      <c r="E25" s="1"/>
      <c r="F25" s="3"/>
      <c r="G25" s="6"/>
      <c r="H25" s="1"/>
      <c r="I25" s="1"/>
      <c r="J25" s="1"/>
      <c r="K25" s="3"/>
      <c r="L25" s="1"/>
      <c r="M25" s="3"/>
      <c r="N25" s="1"/>
      <c r="O25" s="3"/>
      <c r="P25" s="1"/>
      <c r="Q25" s="1"/>
      <c r="R25" s="1"/>
      <c r="S25" s="3"/>
      <c r="T25" s="4">
        <f t="shared" si="0"/>
        <v>0</v>
      </c>
    </row>
    <row r="26" spans="1:20" x14ac:dyDescent="0.2">
      <c r="A26" s="8" t="s">
        <v>1</v>
      </c>
      <c r="B26" s="6"/>
      <c r="C26" s="1"/>
      <c r="D26" s="1"/>
      <c r="E26" s="1"/>
      <c r="F26" s="3"/>
      <c r="G26" s="6"/>
      <c r="H26" s="1"/>
      <c r="I26" s="1"/>
      <c r="J26" s="1"/>
      <c r="K26" s="3"/>
      <c r="L26" s="16"/>
      <c r="M26" s="3"/>
      <c r="N26" s="1"/>
      <c r="O26" s="3"/>
      <c r="P26" s="1"/>
      <c r="Q26" s="1"/>
      <c r="R26" s="1"/>
      <c r="S26" s="3"/>
      <c r="T26" s="4">
        <f t="shared" si="0"/>
        <v>0</v>
      </c>
    </row>
    <row r="27" spans="1:20" x14ac:dyDescent="0.2">
      <c r="A27" s="8" t="s">
        <v>29</v>
      </c>
      <c r="B27" s="6"/>
      <c r="C27" s="1"/>
      <c r="D27" s="1"/>
      <c r="E27" s="1"/>
      <c r="F27" s="3"/>
      <c r="G27" s="1">
        <v>26.898</v>
      </c>
      <c r="H27" s="1"/>
      <c r="I27" s="1"/>
      <c r="J27" s="1">
        <v>10</v>
      </c>
      <c r="K27" s="3"/>
      <c r="L27" s="1"/>
      <c r="M27" s="3"/>
      <c r="N27" s="1"/>
      <c r="O27" s="3"/>
      <c r="P27" s="1"/>
      <c r="Q27" s="1"/>
      <c r="R27" s="1"/>
      <c r="S27" s="3"/>
      <c r="T27" s="4">
        <f t="shared" si="0"/>
        <v>0</v>
      </c>
    </row>
    <row r="28" spans="1:20" x14ac:dyDescent="0.2">
      <c r="A28" s="8" t="s">
        <v>2</v>
      </c>
      <c r="B28" s="6">
        <v>17.283999999999999</v>
      </c>
      <c r="C28" s="1">
        <v>9</v>
      </c>
      <c r="D28" s="1"/>
      <c r="E28" s="1"/>
      <c r="F28" s="3">
        <v>9</v>
      </c>
      <c r="G28" s="1">
        <v>23.137</v>
      </c>
      <c r="H28" s="1">
        <v>7</v>
      </c>
      <c r="I28" s="1"/>
      <c r="J28" s="1"/>
      <c r="K28" s="3">
        <v>7</v>
      </c>
      <c r="L28" s="1">
        <v>11.196999999999999</v>
      </c>
      <c r="M28" s="3">
        <v>10</v>
      </c>
      <c r="N28" s="1" t="s">
        <v>68</v>
      </c>
      <c r="O28" s="3"/>
      <c r="P28" s="1">
        <v>31.01</v>
      </c>
      <c r="Q28" s="1"/>
      <c r="R28" s="1">
        <v>9</v>
      </c>
      <c r="S28" s="3">
        <v>9</v>
      </c>
      <c r="T28" s="4">
        <f t="shared" si="0"/>
        <v>35</v>
      </c>
    </row>
    <row r="29" spans="1:20" x14ac:dyDescent="0.2">
      <c r="A29" s="8" t="s">
        <v>51</v>
      </c>
      <c r="B29" s="6" t="s">
        <v>68</v>
      </c>
      <c r="C29" s="1"/>
      <c r="D29" s="1"/>
      <c r="E29" s="1"/>
      <c r="F29" s="3"/>
      <c r="G29" s="1"/>
      <c r="H29" s="1"/>
      <c r="I29" s="1"/>
      <c r="J29" s="1"/>
      <c r="K29" s="3"/>
      <c r="L29" s="1"/>
      <c r="M29" s="3"/>
      <c r="N29" s="1"/>
      <c r="O29" s="3"/>
      <c r="P29" s="1"/>
      <c r="Q29" s="1"/>
      <c r="R29" s="1"/>
      <c r="S29" s="3"/>
      <c r="T29" s="4">
        <f t="shared" si="0"/>
        <v>0</v>
      </c>
    </row>
    <row r="30" spans="1:20" x14ac:dyDescent="0.2">
      <c r="A30" s="8" t="s">
        <v>3</v>
      </c>
      <c r="B30" s="6"/>
      <c r="C30" s="1"/>
      <c r="D30" s="1"/>
      <c r="E30" s="1"/>
      <c r="F30" s="3"/>
      <c r="G30" s="6"/>
      <c r="H30" s="1"/>
      <c r="I30" s="1"/>
      <c r="J30" s="1"/>
      <c r="K30" s="3"/>
      <c r="L30" s="1"/>
      <c r="M30" s="3"/>
      <c r="N30" s="12"/>
      <c r="O30" s="3"/>
      <c r="P30" s="1"/>
      <c r="Q30" s="1"/>
      <c r="R30" s="1"/>
      <c r="S30" s="3"/>
      <c r="T30" s="4">
        <f t="shared" si="0"/>
        <v>0</v>
      </c>
    </row>
    <row r="31" spans="1:20" x14ac:dyDescent="0.2">
      <c r="A31" s="8" t="s">
        <v>60</v>
      </c>
      <c r="B31" s="6"/>
      <c r="C31" s="1"/>
      <c r="D31" s="1"/>
      <c r="E31" s="1"/>
      <c r="F31" s="3"/>
      <c r="G31" s="1"/>
      <c r="H31" s="1"/>
      <c r="I31" s="1"/>
      <c r="J31" s="1"/>
      <c r="K31" s="3"/>
      <c r="L31" s="1"/>
      <c r="M31" s="3"/>
      <c r="N31" s="1"/>
      <c r="O31" s="3"/>
      <c r="P31" s="1"/>
      <c r="Q31" s="1"/>
      <c r="R31" s="1"/>
      <c r="S31" s="3"/>
      <c r="T31" s="4">
        <f t="shared" si="0"/>
        <v>0</v>
      </c>
    </row>
    <row r="32" spans="1:20" x14ac:dyDescent="0.2">
      <c r="A32" s="8" t="s">
        <v>44</v>
      </c>
      <c r="B32" s="6" t="s">
        <v>68</v>
      </c>
      <c r="C32" s="1"/>
      <c r="D32" s="1"/>
      <c r="E32" s="1"/>
      <c r="F32" s="3"/>
      <c r="G32" s="1">
        <v>31.231000000000002</v>
      </c>
      <c r="H32" s="1"/>
      <c r="I32" s="1"/>
      <c r="J32" s="1">
        <v>7</v>
      </c>
      <c r="K32" s="3"/>
      <c r="L32" s="1" t="s">
        <v>68</v>
      </c>
      <c r="M32" s="3"/>
      <c r="N32" s="1" t="s">
        <v>204</v>
      </c>
      <c r="O32" s="3">
        <v>6</v>
      </c>
      <c r="P32" s="1"/>
      <c r="Q32" s="1"/>
      <c r="R32" s="1"/>
      <c r="S32" s="3"/>
      <c r="T32" s="4">
        <f t="shared" si="0"/>
        <v>6</v>
      </c>
    </row>
    <row r="33" spans="1:20" x14ac:dyDescent="0.2">
      <c r="A33" s="8" t="s">
        <v>133</v>
      </c>
      <c r="B33" s="6"/>
      <c r="C33" s="1"/>
      <c r="D33" s="1"/>
      <c r="E33" s="1"/>
      <c r="F33" s="3"/>
      <c r="G33" s="1"/>
      <c r="H33" s="1"/>
      <c r="I33" s="1"/>
      <c r="J33" s="1"/>
      <c r="K33" s="3"/>
      <c r="L33" s="1"/>
      <c r="M33" s="3"/>
      <c r="N33" s="1"/>
      <c r="O33" s="3"/>
      <c r="P33" s="1"/>
      <c r="Q33" s="1"/>
      <c r="R33" s="1"/>
      <c r="S33" s="3"/>
      <c r="T33" s="4">
        <f t="shared" si="0"/>
        <v>0</v>
      </c>
    </row>
    <row r="34" spans="1:20" x14ac:dyDescent="0.2">
      <c r="A34" s="8" t="s">
        <v>4</v>
      </c>
      <c r="B34" s="6">
        <v>19.184999999999999</v>
      </c>
      <c r="C34" s="1"/>
      <c r="D34" s="1"/>
      <c r="E34" s="1">
        <v>10</v>
      </c>
      <c r="F34" s="3"/>
      <c r="G34" s="1">
        <v>23.670999999999999</v>
      </c>
      <c r="H34" s="1">
        <v>5</v>
      </c>
      <c r="I34" s="1"/>
      <c r="J34" s="1"/>
      <c r="K34" s="3">
        <v>5</v>
      </c>
      <c r="L34" s="1">
        <v>20.504999999999999</v>
      </c>
      <c r="M34" s="3">
        <v>3</v>
      </c>
      <c r="N34" s="1" t="s">
        <v>68</v>
      </c>
      <c r="O34" s="3"/>
      <c r="P34" s="1" t="s">
        <v>200</v>
      </c>
      <c r="Q34" s="1">
        <v>7</v>
      </c>
      <c r="R34" s="1"/>
      <c r="S34" s="3">
        <v>7</v>
      </c>
      <c r="T34" s="4">
        <f t="shared" si="0"/>
        <v>15</v>
      </c>
    </row>
    <row r="35" spans="1:20" x14ac:dyDescent="0.2">
      <c r="A35" s="8" t="s">
        <v>63</v>
      </c>
      <c r="B35" s="6"/>
      <c r="C35" s="1"/>
      <c r="D35" s="1"/>
      <c r="E35" s="1"/>
      <c r="F35" s="3"/>
      <c r="G35" s="6"/>
      <c r="H35" s="1"/>
      <c r="I35" s="1"/>
      <c r="J35" s="1"/>
      <c r="K35" s="3"/>
      <c r="L35" s="1"/>
      <c r="M35" s="3"/>
      <c r="N35" s="1"/>
      <c r="O35" s="3"/>
      <c r="P35" s="1"/>
      <c r="Q35" s="1"/>
      <c r="R35" s="1"/>
      <c r="S35" s="3"/>
      <c r="T35" s="4">
        <f t="shared" si="0"/>
        <v>0</v>
      </c>
    </row>
    <row r="36" spans="1:20" x14ac:dyDescent="0.2">
      <c r="A36" s="8" t="s">
        <v>64</v>
      </c>
      <c r="B36" s="6"/>
      <c r="C36" s="1"/>
      <c r="D36" s="1"/>
      <c r="E36" s="1"/>
      <c r="F36" s="3"/>
      <c r="G36" s="6"/>
      <c r="H36" s="1"/>
      <c r="I36" s="1"/>
      <c r="J36" s="1"/>
      <c r="K36" s="3"/>
      <c r="L36" s="1"/>
      <c r="M36" s="3"/>
      <c r="N36" s="1"/>
      <c r="O36" s="3"/>
      <c r="P36" s="1"/>
      <c r="Q36" s="1"/>
      <c r="R36" s="1"/>
      <c r="S36" s="3"/>
      <c r="T36" s="4">
        <f t="shared" si="0"/>
        <v>0</v>
      </c>
    </row>
    <row r="37" spans="1:20" x14ac:dyDescent="0.2">
      <c r="A37" s="8" t="s">
        <v>201</v>
      </c>
      <c r="B37" s="6">
        <v>17.55</v>
      </c>
      <c r="C37" s="1">
        <v>8</v>
      </c>
      <c r="D37" s="1"/>
      <c r="E37" s="1"/>
      <c r="F37" s="3">
        <v>8</v>
      </c>
      <c r="G37" s="1"/>
      <c r="H37" s="1"/>
      <c r="I37" s="1"/>
      <c r="J37" s="1"/>
      <c r="K37" s="3"/>
      <c r="L37" s="6">
        <v>15.93</v>
      </c>
      <c r="M37" s="3">
        <v>6</v>
      </c>
      <c r="N37" s="1" t="s">
        <v>205</v>
      </c>
      <c r="O37" s="3">
        <v>5</v>
      </c>
      <c r="P37" s="1" t="s">
        <v>197</v>
      </c>
      <c r="Q37" s="1">
        <v>14</v>
      </c>
      <c r="R37" s="1"/>
      <c r="S37" s="3">
        <v>10</v>
      </c>
      <c r="T37" s="4">
        <f t="shared" si="0"/>
        <v>29</v>
      </c>
    </row>
    <row r="38" spans="1:20" x14ac:dyDescent="0.2">
      <c r="A38" s="8" t="s">
        <v>134</v>
      </c>
      <c r="B38" s="6"/>
      <c r="C38" s="1"/>
      <c r="D38" s="1"/>
      <c r="E38" s="1"/>
      <c r="F38" s="3"/>
      <c r="G38" s="6"/>
      <c r="H38" s="1"/>
      <c r="I38" s="1"/>
      <c r="J38" s="1"/>
      <c r="K38" s="3"/>
      <c r="L38" s="1"/>
      <c r="M38" s="3"/>
      <c r="N38" s="1"/>
      <c r="O38" s="3"/>
      <c r="P38" s="1"/>
      <c r="Q38" s="1"/>
      <c r="R38" s="1"/>
      <c r="S38" s="3"/>
      <c r="T38" s="4">
        <f t="shared" si="0"/>
        <v>0</v>
      </c>
    </row>
    <row r="39" spans="1:20" x14ac:dyDescent="0.2">
      <c r="A39" s="8" t="s">
        <v>36</v>
      </c>
      <c r="B39" s="6">
        <v>21.698</v>
      </c>
      <c r="C39" s="1"/>
      <c r="D39" s="1"/>
      <c r="E39" s="1">
        <v>4</v>
      </c>
      <c r="F39" s="3"/>
      <c r="G39" s="1">
        <v>26.972999999999999</v>
      </c>
      <c r="H39" s="1"/>
      <c r="I39" s="1"/>
      <c r="J39" s="1">
        <v>9</v>
      </c>
      <c r="K39" s="3"/>
      <c r="L39" s="1"/>
      <c r="M39" s="3"/>
      <c r="N39" s="1" t="s">
        <v>206</v>
      </c>
      <c r="O39" s="3">
        <v>4</v>
      </c>
      <c r="P39" s="1" t="s">
        <v>199</v>
      </c>
      <c r="Q39" s="1">
        <v>2</v>
      </c>
      <c r="R39" s="1"/>
      <c r="S39" s="3">
        <v>2</v>
      </c>
      <c r="T39" s="4">
        <f t="shared" si="0"/>
        <v>6</v>
      </c>
    </row>
    <row r="40" spans="1:20" x14ac:dyDescent="0.2">
      <c r="A40" s="8" t="s">
        <v>52</v>
      </c>
      <c r="B40" s="6"/>
      <c r="C40" s="1"/>
      <c r="D40" s="1"/>
      <c r="E40" s="1"/>
      <c r="F40" s="3"/>
      <c r="G40" s="1"/>
      <c r="H40" s="1"/>
      <c r="I40" s="1"/>
      <c r="J40" s="1"/>
      <c r="K40" s="3"/>
      <c r="L40" s="1"/>
      <c r="M40" s="3"/>
      <c r="N40" s="1"/>
      <c r="O40" s="3"/>
      <c r="P40" s="1"/>
      <c r="Q40" s="1"/>
      <c r="R40" s="1"/>
      <c r="S40" s="3"/>
      <c r="T40" s="4">
        <f t="shared" si="0"/>
        <v>0</v>
      </c>
    </row>
    <row r="41" spans="1:20" x14ac:dyDescent="0.2">
      <c r="A41" s="8" t="s">
        <v>53</v>
      </c>
      <c r="B41" s="6"/>
      <c r="C41" s="1"/>
      <c r="D41" s="1"/>
      <c r="E41" s="1"/>
      <c r="F41" s="3"/>
      <c r="G41" s="1"/>
      <c r="H41" s="1"/>
      <c r="I41" s="1"/>
      <c r="J41" s="1"/>
      <c r="K41" s="3"/>
      <c r="L41" s="1"/>
      <c r="M41" s="3"/>
      <c r="N41" s="1"/>
      <c r="O41" s="3"/>
      <c r="P41" s="1"/>
      <c r="Q41" s="1"/>
      <c r="R41" s="1"/>
      <c r="S41" s="3"/>
      <c r="T41" s="4">
        <f t="shared" si="0"/>
        <v>0</v>
      </c>
    </row>
    <row r="42" spans="1:20" x14ac:dyDescent="0.2">
      <c r="A42" s="8" t="s">
        <v>56</v>
      </c>
      <c r="B42" s="6">
        <v>18.445</v>
      </c>
      <c r="C42" s="1"/>
      <c r="D42" s="1">
        <v>5</v>
      </c>
      <c r="E42" s="1"/>
      <c r="F42" s="3">
        <v>1</v>
      </c>
      <c r="G42" s="1">
        <v>24.295999999999999</v>
      </c>
      <c r="H42" s="1">
        <v>2</v>
      </c>
      <c r="I42" s="1"/>
      <c r="J42" s="1"/>
      <c r="K42" s="3">
        <v>2</v>
      </c>
      <c r="L42" s="1">
        <v>12.971</v>
      </c>
      <c r="M42" s="3">
        <v>9</v>
      </c>
      <c r="N42" s="1">
        <v>19.02</v>
      </c>
      <c r="O42" s="3">
        <v>8</v>
      </c>
      <c r="P42" s="1" t="s">
        <v>198</v>
      </c>
      <c r="Q42" s="1"/>
      <c r="R42" s="1">
        <v>7</v>
      </c>
      <c r="S42" s="3">
        <v>4</v>
      </c>
      <c r="T42" s="4">
        <f t="shared" si="0"/>
        <v>24</v>
      </c>
    </row>
    <row r="43" spans="1:20" x14ac:dyDescent="0.2">
      <c r="A43" s="8" t="s">
        <v>28</v>
      </c>
      <c r="B43" s="6">
        <v>17.867000000000001</v>
      </c>
      <c r="C43" s="1"/>
      <c r="D43" s="1">
        <v>10</v>
      </c>
      <c r="E43" s="1"/>
      <c r="F43" s="3">
        <v>5</v>
      </c>
      <c r="G43" s="1">
        <v>24.04</v>
      </c>
      <c r="H43" s="1">
        <v>4</v>
      </c>
      <c r="I43" s="1"/>
      <c r="J43" s="1"/>
      <c r="K43" s="3">
        <v>4</v>
      </c>
      <c r="L43" s="1"/>
      <c r="M43" s="3"/>
      <c r="N43" s="1" t="s">
        <v>68</v>
      </c>
      <c r="O43" s="3"/>
      <c r="P43" s="1"/>
      <c r="Q43" s="1"/>
      <c r="R43" s="1"/>
      <c r="S43" s="3"/>
      <c r="T43" s="4">
        <f t="shared" si="0"/>
        <v>9</v>
      </c>
    </row>
    <row r="44" spans="1:20" x14ac:dyDescent="0.2">
      <c r="A44" s="8" t="s">
        <v>5</v>
      </c>
      <c r="B44" s="6"/>
      <c r="C44" s="1"/>
      <c r="D44" s="1"/>
      <c r="E44" s="1"/>
      <c r="F44" s="3"/>
      <c r="G44" s="6"/>
      <c r="H44" s="1"/>
      <c r="I44" s="1"/>
      <c r="J44" s="1"/>
      <c r="K44" s="3"/>
      <c r="L44" s="1"/>
      <c r="M44" s="3"/>
      <c r="N44" s="1"/>
      <c r="O44" s="3"/>
      <c r="P44" s="1"/>
      <c r="Q44" s="1"/>
      <c r="R44" s="1"/>
      <c r="S44" s="3"/>
      <c r="T44" s="4">
        <f t="shared" si="0"/>
        <v>0</v>
      </c>
    </row>
    <row r="45" spans="1:20" x14ac:dyDescent="0.2">
      <c r="A45" s="8" t="s">
        <v>48</v>
      </c>
      <c r="B45" s="6" t="s">
        <v>68</v>
      </c>
      <c r="C45" s="1"/>
      <c r="D45" s="1"/>
      <c r="E45" s="1"/>
      <c r="F45" s="3"/>
      <c r="G45" s="1">
        <v>22.712</v>
      </c>
      <c r="H45" s="1">
        <v>9</v>
      </c>
      <c r="I45" s="1"/>
      <c r="J45" s="1"/>
      <c r="K45" s="3">
        <v>9</v>
      </c>
      <c r="L45" s="1"/>
      <c r="M45" s="3"/>
      <c r="N45" s="6" t="s">
        <v>68</v>
      </c>
      <c r="O45" s="3"/>
      <c r="P45" s="1"/>
      <c r="Q45" s="1"/>
      <c r="R45" s="1"/>
      <c r="S45" s="3"/>
      <c r="T45" s="4">
        <f t="shared" si="0"/>
        <v>9</v>
      </c>
    </row>
    <row r="46" spans="1:20" x14ac:dyDescent="0.2">
      <c r="A46" s="8" t="s">
        <v>46</v>
      </c>
      <c r="B46" s="6"/>
      <c r="C46" s="1"/>
      <c r="D46" s="1"/>
      <c r="E46" s="1"/>
      <c r="F46" s="3"/>
      <c r="G46" s="1"/>
      <c r="H46" s="1"/>
      <c r="I46" s="1"/>
      <c r="J46" s="1"/>
      <c r="K46" s="3"/>
      <c r="L46" s="1"/>
      <c r="M46" s="3"/>
      <c r="N46" s="1"/>
      <c r="O46" s="3"/>
      <c r="P46" s="1"/>
      <c r="Q46" s="1"/>
      <c r="R46" s="1"/>
      <c r="S46" s="3"/>
      <c r="T46" s="4">
        <f t="shared" si="0"/>
        <v>0</v>
      </c>
    </row>
    <row r="47" spans="1:20" x14ac:dyDescent="0.2">
      <c r="A47" s="17" t="s">
        <v>54</v>
      </c>
      <c r="B47" s="6">
        <v>20.370999999999999</v>
      </c>
      <c r="C47" s="1"/>
      <c r="D47" s="1"/>
      <c r="E47" s="1">
        <v>6</v>
      </c>
      <c r="F47" s="3"/>
      <c r="G47" s="1" t="s">
        <v>68</v>
      </c>
      <c r="H47" s="1"/>
      <c r="I47" s="1"/>
      <c r="J47" s="1"/>
      <c r="K47" s="3"/>
      <c r="L47" s="1"/>
      <c r="M47" s="3"/>
      <c r="N47" s="1"/>
      <c r="O47" s="3"/>
      <c r="P47" s="1"/>
      <c r="Q47" s="1"/>
      <c r="R47" s="1"/>
      <c r="S47" s="3"/>
      <c r="T47" s="4">
        <f t="shared" si="0"/>
        <v>0</v>
      </c>
    </row>
    <row r="48" spans="1:20" x14ac:dyDescent="0.2">
      <c r="A48" s="8" t="s">
        <v>34</v>
      </c>
      <c r="B48" s="6">
        <v>19.263000000000002</v>
      </c>
      <c r="C48" s="1"/>
      <c r="D48" s="1"/>
      <c r="E48" s="1">
        <v>9</v>
      </c>
      <c r="F48" s="3"/>
      <c r="G48" s="1"/>
      <c r="H48" s="1"/>
      <c r="I48" s="1"/>
      <c r="J48" s="1"/>
      <c r="K48" s="3"/>
      <c r="L48" s="1"/>
      <c r="M48" s="3"/>
      <c r="N48" s="1" t="s">
        <v>202</v>
      </c>
      <c r="O48" s="3">
        <v>9</v>
      </c>
      <c r="P48" s="1" t="s">
        <v>200</v>
      </c>
      <c r="Q48" s="1"/>
      <c r="R48" s="1">
        <v>7</v>
      </c>
      <c r="S48" s="3">
        <v>7</v>
      </c>
      <c r="T48" s="4">
        <f t="shared" si="0"/>
        <v>16</v>
      </c>
    </row>
    <row r="49" spans="1:20" x14ac:dyDescent="0.2">
      <c r="A49" s="8" t="s">
        <v>65</v>
      </c>
      <c r="B49" s="5" t="s">
        <v>210</v>
      </c>
      <c r="C49" s="5"/>
      <c r="D49" s="5"/>
      <c r="E49" s="5">
        <v>2</v>
      </c>
      <c r="F49" s="7"/>
      <c r="G49" s="5" t="s">
        <v>208</v>
      </c>
      <c r="H49" s="5"/>
      <c r="I49" s="5"/>
      <c r="J49" s="5">
        <v>6</v>
      </c>
      <c r="K49" s="7"/>
      <c r="L49" s="15"/>
      <c r="M49" s="7"/>
      <c r="N49" s="5" t="s">
        <v>68</v>
      </c>
      <c r="O49" s="7"/>
      <c r="P49" s="5"/>
      <c r="Q49" s="5"/>
      <c r="R49" s="5"/>
      <c r="S49" s="7"/>
      <c r="T49" s="4">
        <f t="shared" si="0"/>
        <v>0</v>
      </c>
    </row>
    <row r="50" spans="1:20" x14ac:dyDescent="0.2">
      <c r="A50" s="8" t="s">
        <v>40</v>
      </c>
      <c r="B50" s="5">
        <v>18.404</v>
      </c>
      <c r="C50" s="5"/>
      <c r="D50" s="5">
        <v>6</v>
      </c>
      <c r="E50" s="5"/>
      <c r="F50" s="7">
        <v>2</v>
      </c>
      <c r="G50" s="5">
        <v>24.350999999999999</v>
      </c>
      <c r="H50" s="5"/>
      <c r="I50" s="5">
        <v>10</v>
      </c>
      <c r="J50" s="5"/>
      <c r="K50" s="7">
        <v>1</v>
      </c>
      <c r="L50" s="5"/>
      <c r="M50" s="7"/>
      <c r="N50" s="5" t="s">
        <v>68</v>
      </c>
      <c r="O50" s="7"/>
      <c r="P50" s="5"/>
      <c r="Q50" s="5"/>
      <c r="R50" s="5"/>
      <c r="S50" s="7"/>
      <c r="T50" s="4">
        <f t="shared" si="0"/>
        <v>3</v>
      </c>
    </row>
    <row r="51" spans="1:20" x14ac:dyDescent="0.2">
      <c r="A51" s="8" t="s">
        <v>152</v>
      </c>
      <c r="B51" s="9"/>
      <c r="C51" s="9"/>
      <c r="D51" s="9"/>
      <c r="E51" s="9"/>
      <c r="F51" s="7"/>
      <c r="G51" s="9"/>
      <c r="H51" s="9"/>
      <c r="I51" s="9"/>
      <c r="J51" s="9"/>
      <c r="K51" s="7"/>
      <c r="L51" s="9"/>
      <c r="M51" s="7"/>
      <c r="N51" s="9"/>
      <c r="O51" s="7"/>
      <c r="P51" s="9"/>
      <c r="Q51" s="9"/>
      <c r="R51" s="9"/>
      <c r="S51" s="7"/>
      <c r="T51" s="4">
        <f t="shared" si="0"/>
        <v>0</v>
      </c>
    </row>
    <row r="52" spans="1:20" x14ac:dyDescent="0.2">
      <c r="A52" s="8" t="s">
        <v>45</v>
      </c>
      <c r="B52" s="9"/>
      <c r="C52" s="9"/>
      <c r="D52" s="9"/>
      <c r="E52" s="9"/>
      <c r="F52" s="7"/>
      <c r="G52" s="9"/>
      <c r="H52" s="9"/>
      <c r="I52" s="9"/>
      <c r="J52" s="9"/>
      <c r="K52" s="7"/>
      <c r="L52" s="9"/>
      <c r="M52" s="7"/>
      <c r="N52" s="9"/>
      <c r="O52" s="7"/>
      <c r="P52" s="9"/>
      <c r="Q52" s="9"/>
      <c r="R52" s="9"/>
      <c r="S52" s="7"/>
      <c r="T52" s="4">
        <f t="shared" si="0"/>
        <v>0</v>
      </c>
    </row>
    <row r="53" spans="1:20" x14ac:dyDescent="0.2">
      <c r="A53" s="8" t="s">
        <v>212</v>
      </c>
      <c r="B53" s="9" t="s">
        <v>211</v>
      </c>
      <c r="C53" s="9">
        <v>10</v>
      </c>
      <c r="D53" s="9"/>
      <c r="E53" s="9"/>
      <c r="F53" s="7">
        <v>10</v>
      </c>
      <c r="G53" s="9">
        <v>36.207000000000001</v>
      </c>
      <c r="H53" s="9"/>
      <c r="I53" s="9"/>
      <c r="J53" s="9">
        <v>5</v>
      </c>
      <c r="K53" s="7"/>
      <c r="L53" s="9"/>
      <c r="M53" s="7"/>
      <c r="N53" s="9"/>
      <c r="O53" s="7"/>
      <c r="P53" s="9"/>
      <c r="Q53" s="9"/>
      <c r="R53" s="9"/>
      <c r="S53" s="7"/>
      <c r="T53" s="4">
        <f t="shared" si="0"/>
        <v>10</v>
      </c>
    </row>
    <row r="54" spans="1:20" x14ac:dyDescent="0.2">
      <c r="A54" s="10"/>
      <c r="B54" s="13"/>
      <c r="G54" s="13"/>
    </row>
  </sheetData>
  <mergeCells count="5">
    <mergeCell ref="P1:S1"/>
    <mergeCell ref="B1:F1"/>
    <mergeCell ref="G1:K1"/>
    <mergeCell ref="L1:M1"/>
    <mergeCell ref="N1:O1"/>
  </mergeCells>
  <pageMargins left="0.25" right="0.25" top="0.75" bottom="0.75" header="0.3" footer="0.3"/>
  <pageSetup scale="75" fitToHeight="0" orientation="landscape" horizontalDpi="0" verticalDpi="0" r:id="rId1"/>
  <headerFooter>
    <oddHeader xml:space="preserve">&amp;CKAGRA RODEO RESULTS #5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53"/>
  <sheetViews>
    <sheetView view="pageLayout" zoomScaleNormal="100" workbookViewId="0">
      <selection activeCell="V50" sqref="V50:V53"/>
    </sheetView>
  </sheetViews>
  <sheetFormatPr baseColWidth="10" defaultColWidth="11.5" defaultRowHeight="15" x14ac:dyDescent="0.2"/>
  <cols>
    <col min="1" max="1" width="21.1640625" customWidth="1"/>
    <col min="2" max="2" width="9.1640625" customWidth="1"/>
    <col min="3" max="3" width="5.5" customWidth="1"/>
    <col min="4" max="4" width="5.6640625" customWidth="1"/>
    <col min="5" max="5" width="5.1640625" customWidth="1"/>
    <col min="6" max="6" width="5.6640625" customWidth="1"/>
    <col min="7" max="7" width="8.1640625" customWidth="1"/>
    <col min="8" max="8" width="5.5" customWidth="1"/>
    <col min="9" max="9" width="5.1640625" customWidth="1"/>
    <col min="10" max="10" width="5.5" customWidth="1"/>
    <col min="11" max="11" width="5.33203125" customWidth="1"/>
    <col min="12" max="12" width="7.1640625" customWidth="1"/>
    <col min="13" max="13" width="6.5" customWidth="1"/>
    <col min="14" max="14" width="7" customWidth="1"/>
    <col min="15" max="15" width="5.5" customWidth="1"/>
    <col min="16" max="16" width="9.83203125" customWidth="1"/>
    <col min="17" max="17" width="6" customWidth="1"/>
    <col min="19" max="19" width="7" customWidth="1"/>
    <col min="20" max="20" width="6.33203125" customWidth="1"/>
    <col min="21" max="21" width="7.1640625" customWidth="1"/>
  </cols>
  <sheetData>
    <row r="1" spans="1:22" x14ac:dyDescent="0.2">
      <c r="A1" s="1"/>
      <c r="B1" s="21" t="s">
        <v>12</v>
      </c>
      <c r="C1" s="21"/>
      <c r="D1" s="21"/>
      <c r="E1" s="21"/>
      <c r="F1" s="21"/>
      <c r="G1" s="21" t="s">
        <v>13</v>
      </c>
      <c r="H1" s="21"/>
      <c r="I1" s="21"/>
      <c r="J1" s="21"/>
      <c r="K1" s="21"/>
      <c r="L1" s="21" t="s">
        <v>14</v>
      </c>
      <c r="M1" s="21"/>
      <c r="N1" s="22" t="s">
        <v>17</v>
      </c>
      <c r="O1" s="23"/>
      <c r="P1" s="21" t="s">
        <v>18</v>
      </c>
      <c r="Q1" s="21"/>
      <c r="R1" s="21" t="s">
        <v>19</v>
      </c>
      <c r="S1" s="21"/>
      <c r="T1" s="21"/>
      <c r="U1" s="21"/>
      <c r="V1" s="2" t="s">
        <v>22</v>
      </c>
    </row>
    <row r="2" spans="1:22" x14ac:dyDescent="0.2">
      <c r="A2" s="1" t="s">
        <v>26</v>
      </c>
      <c r="B2" s="1" t="s">
        <v>6</v>
      </c>
      <c r="C2" s="1" t="s">
        <v>7</v>
      </c>
      <c r="D2" s="1" t="s">
        <v>8</v>
      </c>
      <c r="E2" s="1" t="s">
        <v>9</v>
      </c>
      <c r="F2" s="3" t="s">
        <v>10</v>
      </c>
      <c r="G2" s="1" t="s">
        <v>6</v>
      </c>
      <c r="H2" s="1" t="s">
        <v>11</v>
      </c>
      <c r="I2" s="1" t="s">
        <v>8</v>
      </c>
      <c r="J2" s="1" t="s">
        <v>9</v>
      </c>
      <c r="K2" s="3" t="s">
        <v>10</v>
      </c>
      <c r="L2" s="1" t="s">
        <v>15</v>
      </c>
      <c r="M2" s="3" t="s">
        <v>16</v>
      </c>
      <c r="N2" s="1" t="s">
        <v>15</v>
      </c>
      <c r="O2" s="3" t="s">
        <v>20</v>
      </c>
      <c r="P2" s="1" t="s">
        <v>15</v>
      </c>
      <c r="Q2" s="3" t="s">
        <v>21</v>
      </c>
      <c r="R2" s="1" t="s">
        <v>15</v>
      </c>
      <c r="S2" s="1" t="s">
        <v>23</v>
      </c>
      <c r="T2" s="1" t="s">
        <v>24</v>
      </c>
      <c r="U2" s="3" t="s">
        <v>10</v>
      </c>
      <c r="V2" s="4" t="s">
        <v>25</v>
      </c>
    </row>
    <row r="3" spans="1:22" x14ac:dyDescent="0.2">
      <c r="A3" s="8" t="s">
        <v>55</v>
      </c>
      <c r="B3" s="6"/>
      <c r="C3" s="1"/>
      <c r="D3" s="1"/>
      <c r="E3" s="1"/>
      <c r="F3" s="3"/>
      <c r="G3" s="6"/>
      <c r="H3" s="1"/>
      <c r="I3" s="1"/>
      <c r="J3" s="1"/>
      <c r="K3" s="3"/>
      <c r="L3" s="1"/>
      <c r="M3" s="3"/>
      <c r="N3" s="1"/>
      <c r="O3" s="3"/>
      <c r="P3" s="1"/>
      <c r="Q3" s="3"/>
      <c r="R3" s="1"/>
      <c r="S3" s="1"/>
      <c r="T3" s="1"/>
      <c r="U3" s="3"/>
      <c r="V3" s="4">
        <f>SUM(F3,K3,M3,O3,Q3,U3,)</f>
        <v>0</v>
      </c>
    </row>
    <row r="4" spans="1:22" x14ac:dyDescent="0.2">
      <c r="A4" s="8" t="s">
        <v>41</v>
      </c>
      <c r="B4" s="6"/>
      <c r="C4" s="1"/>
      <c r="D4" s="1"/>
      <c r="E4" s="1"/>
      <c r="F4" s="3"/>
      <c r="G4" s="1"/>
      <c r="H4" s="1"/>
      <c r="I4" s="1"/>
      <c r="J4" s="1"/>
      <c r="K4" s="3"/>
      <c r="L4" s="1"/>
      <c r="M4" s="3"/>
      <c r="N4" s="1"/>
      <c r="O4" s="3"/>
      <c r="P4" s="1"/>
      <c r="Q4" s="3"/>
      <c r="R4" s="1"/>
      <c r="S4" s="1"/>
      <c r="T4" s="1"/>
      <c r="U4" s="3"/>
      <c r="V4" s="4">
        <f t="shared" ref="V4:V53" si="0">SUM(F4,K4,M4,O4,Q4,U4,)</f>
        <v>0</v>
      </c>
    </row>
    <row r="5" spans="1:22" x14ac:dyDescent="0.2">
      <c r="A5" s="8" t="s">
        <v>37</v>
      </c>
      <c r="B5" s="6"/>
      <c r="C5" s="1"/>
      <c r="D5" s="1"/>
      <c r="E5" s="1"/>
      <c r="F5" s="3"/>
      <c r="G5" s="1"/>
      <c r="H5" s="1"/>
      <c r="I5" s="1"/>
      <c r="J5" s="1"/>
      <c r="K5" s="3"/>
      <c r="L5" s="1"/>
      <c r="M5" s="3"/>
      <c r="N5" s="1"/>
      <c r="O5" s="3"/>
      <c r="P5" s="1"/>
      <c r="Q5" s="3"/>
      <c r="R5" s="1"/>
      <c r="S5" s="1"/>
      <c r="T5" s="1"/>
      <c r="U5" s="3"/>
      <c r="V5" s="4">
        <f t="shared" si="0"/>
        <v>0</v>
      </c>
    </row>
    <row r="6" spans="1:22" x14ac:dyDescent="0.2">
      <c r="A6" s="8" t="s">
        <v>0</v>
      </c>
      <c r="B6" s="6"/>
      <c r="C6" s="1"/>
      <c r="D6" s="1"/>
      <c r="E6" s="1"/>
      <c r="F6" s="3"/>
      <c r="G6" s="1"/>
      <c r="H6" s="1"/>
      <c r="I6" s="1"/>
      <c r="J6" s="1"/>
      <c r="K6" s="3"/>
      <c r="L6" s="1"/>
      <c r="M6" s="3"/>
      <c r="N6" s="1"/>
      <c r="O6" s="3"/>
      <c r="P6" s="1"/>
      <c r="Q6" s="3"/>
      <c r="R6" s="1"/>
      <c r="S6" s="1"/>
      <c r="T6" s="1"/>
      <c r="U6" s="3"/>
      <c r="V6" s="4">
        <f t="shared" si="0"/>
        <v>0</v>
      </c>
    </row>
    <row r="7" spans="1:22" x14ac:dyDescent="0.2">
      <c r="A7" s="8" t="s">
        <v>59</v>
      </c>
      <c r="B7" s="6"/>
      <c r="C7" s="1"/>
      <c r="D7" s="1"/>
      <c r="E7" s="1"/>
      <c r="F7" s="3"/>
      <c r="G7" s="1"/>
      <c r="H7" s="1"/>
      <c r="I7" s="1"/>
      <c r="J7" s="1"/>
      <c r="K7" s="3"/>
      <c r="L7" s="1"/>
      <c r="M7" s="3"/>
      <c r="N7" s="1"/>
      <c r="O7" s="3"/>
      <c r="P7" s="1"/>
      <c r="Q7" s="3"/>
      <c r="R7" s="1"/>
      <c r="S7" s="1"/>
      <c r="T7" s="1"/>
      <c r="U7" s="3"/>
      <c r="V7" s="4">
        <f t="shared" si="0"/>
        <v>0</v>
      </c>
    </row>
    <row r="8" spans="1:22" x14ac:dyDescent="0.2">
      <c r="A8" s="8" t="s">
        <v>31</v>
      </c>
      <c r="B8" s="6"/>
      <c r="C8" s="1"/>
      <c r="D8" s="1"/>
      <c r="E8" s="1"/>
      <c r="F8" s="3"/>
      <c r="G8" s="1"/>
      <c r="H8" s="1"/>
      <c r="I8" s="1"/>
      <c r="J8" s="1"/>
      <c r="K8" s="3"/>
      <c r="L8" s="1"/>
      <c r="M8" s="3"/>
      <c r="N8" s="1"/>
      <c r="O8" s="3"/>
      <c r="P8" s="1"/>
      <c r="Q8" s="3"/>
      <c r="R8" s="1"/>
      <c r="S8" s="1"/>
      <c r="T8" s="1"/>
      <c r="U8" s="3"/>
      <c r="V8" s="4">
        <f t="shared" si="0"/>
        <v>0</v>
      </c>
    </row>
    <row r="9" spans="1:22" x14ac:dyDescent="0.2">
      <c r="A9" s="8" t="s">
        <v>35</v>
      </c>
      <c r="B9" s="6"/>
      <c r="C9" s="1"/>
      <c r="D9" s="1"/>
      <c r="E9" s="1"/>
      <c r="F9" s="3"/>
      <c r="G9" s="1"/>
      <c r="H9" s="1"/>
      <c r="I9" s="1"/>
      <c r="J9" s="1"/>
      <c r="K9" s="3"/>
      <c r="L9" s="1"/>
      <c r="M9" s="3"/>
      <c r="N9" s="1"/>
      <c r="O9" s="3"/>
      <c r="P9" s="1"/>
      <c r="Q9" s="3"/>
      <c r="R9" s="1"/>
      <c r="S9" s="1"/>
      <c r="T9" s="1"/>
      <c r="U9" s="3"/>
      <c r="V9" s="4">
        <f t="shared" si="0"/>
        <v>0</v>
      </c>
    </row>
    <row r="10" spans="1:22" x14ac:dyDescent="0.2">
      <c r="A10" s="8" t="s">
        <v>27</v>
      </c>
      <c r="B10" s="6"/>
      <c r="C10" s="1"/>
      <c r="D10" s="1"/>
      <c r="E10" s="1"/>
      <c r="F10" s="3"/>
      <c r="G10" s="1"/>
      <c r="H10" s="1"/>
      <c r="I10" s="1"/>
      <c r="J10" s="1"/>
      <c r="K10" s="3"/>
      <c r="L10" s="1"/>
      <c r="M10" s="3"/>
      <c r="N10" s="1"/>
      <c r="O10" s="3"/>
      <c r="P10" s="1"/>
      <c r="Q10" s="3"/>
      <c r="R10" s="1"/>
      <c r="S10" s="1"/>
      <c r="T10" s="1"/>
      <c r="U10" s="3"/>
      <c r="V10" s="4">
        <f t="shared" si="0"/>
        <v>0</v>
      </c>
    </row>
    <row r="11" spans="1:22" x14ac:dyDescent="0.2">
      <c r="A11" s="8" t="s">
        <v>32</v>
      </c>
      <c r="B11" s="6"/>
      <c r="C11" s="1"/>
      <c r="D11" s="1"/>
      <c r="E11" s="1"/>
      <c r="F11" s="3"/>
      <c r="G11" s="1"/>
      <c r="H11" s="1"/>
      <c r="I11" s="1"/>
      <c r="J11" s="1"/>
      <c r="K11" s="3"/>
      <c r="L11" s="1"/>
      <c r="M11" s="3"/>
      <c r="N11" s="1"/>
      <c r="O11" s="3"/>
      <c r="P11" s="1"/>
      <c r="Q11" s="3"/>
      <c r="R11" s="1"/>
      <c r="S11" s="1"/>
      <c r="T11" s="1"/>
      <c r="U11" s="3"/>
      <c r="V11" s="4">
        <f t="shared" si="0"/>
        <v>0</v>
      </c>
    </row>
    <row r="12" spans="1:22" x14ac:dyDescent="0.2">
      <c r="A12" s="8" t="s">
        <v>66</v>
      </c>
      <c r="B12" s="6"/>
      <c r="C12" s="1"/>
      <c r="D12" s="1"/>
      <c r="E12" s="1"/>
      <c r="F12" s="3"/>
      <c r="G12" s="6"/>
      <c r="H12" s="1"/>
      <c r="I12" s="1"/>
      <c r="J12" s="1"/>
      <c r="K12" s="3"/>
      <c r="L12" s="1"/>
      <c r="M12" s="3"/>
      <c r="N12" s="1"/>
      <c r="O12" s="3"/>
      <c r="P12" s="1"/>
      <c r="Q12" s="3"/>
      <c r="R12" s="1"/>
      <c r="S12" s="1"/>
      <c r="T12" s="1"/>
      <c r="U12" s="3"/>
      <c r="V12" s="4">
        <f t="shared" si="0"/>
        <v>0</v>
      </c>
    </row>
    <row r="13" spans="1:22" x14ac:dyDescent="0.2">
      <c r="A13" s="8" t="s">
        <v>33</v>
      </c>
      <c r="B13" s="6"/>
      <c r="C13" s="1"/>
      <c r="D13" s="1"/>
      <c r="E13" s="1"/>
      <c r="F13" s="3"/>
      <c r="G13" s="6"/>
      <c r="H13" s="1"/>
      <c r="I13" s="1"/>
      <c r="J13" s="1"/>
      <c r="K13" s="3"/>
      <c r="L13" s="1"/>
      <c r="M13" s="3"/>
      <c r="N13" s="1"/>
      <c r="O13" s="3"/>
      <c r="P13" s="1"/>
      <c r="Q13" s="3"/>
      <c r="R13" s="1"/>
      <c r="S13" s="1"/>
      <c r="T13" s="1"/>
      <c r="U13" s="3"/>
      <c r="V13" s="4">
        <f t="shared" si="0"/>
        <v>0</v>
      </c>
    </row>
    <row r="14" spans="1:22" x14ac:dyDescent="0.2">
      <c r="A14" s="8" t="s">
        <v>57</v>
      </c>
      <c r="B14" s="6"/>
      <c r="C14" s="1"/>
      <c r="D14" s="1"/>
      <c r="E14" s="1"/>
      <c r="F14" s="3"/>
      <c r="G14" s="6"/>
      <c r="H14" s="1"/>
      <c r="I14" s="1"/>
      <c r="J14" s="1"/>
      <c r="K14" s="3"/>
      <c r="L14" s="1"/>
      <c r="M14" s="3"/>
      <c r="N14" s="1"/>
      <c r="O14" s="3"/>
      <c r="P14" s="1"/>
      <c r="Q14" s="3"/>
      <c r="R14" s="1"/>
      <c r="S14" s="1"/>
      <c r="T14" s="1"/>
      <c r="U14" s="3"/>
      <c r="V14" s="4">
        <f t="shared" si="0"/>
        <v>0</v>
      </c>
    </row>
    <row r="15" spans="1:22" x14ac:dyDescent="0.2">
      <c r="A15" s="8" t="s">
        <v>47</v>
      </c>
      <c r="B15" s="6"/>
      <c r="C15" s="1"/>
      <c r="D15" s="1"/>
      <c r="E15" s="1"/>
      <c r="F15" s="3"/>
      <c r="G15" s="6"/>
      <c r="H15" s="1"/>
      <c r="I15" s="1"/>
      <c r="J15" s="1"/>
      <c r="K15" s="3"/>
      <c r="L15" s="1"/>
      <c r="M15" s="3"/>
      <c r="N15" s="1"/>
      <c r="O15" s="3"/>
      <c r="P15" s="1"/>
      <c r="Q15" s="3"/>
      <c r="R15" s="1"/>
      <c r="S15" s="1"/>
      <c r="T15" s="1"/>
      <c r="U15" s="3"/>
      <c r="V15" s="4">
        <f t="shared" si="0"/>
        <v>0</v>
      </c>
    </row>
    <row r="16" spans="1:22" x14ac:dyDescent="0.2">
      <c r="A16" s="8" t="s">
        <v>114</v>
      </c>
      <c r="B16" s="6"/>
      <c r="C16" s="1"/>
      <c r="D16" s="1"/>
      <c r="E16" s="1"/>
      <c r="F16" s="3"/>
      <c r="G16" s="6"/>
      <c r="H16" s="1"/>
      <c r="I16" s="1"/>
      <c r="J16" s="1"/>
      <c r="K16" s="3"/>
      <c r="L16" s="1"/>
      <c r="M16" s="3"/>
      <c r="N16" s="1"/>
      <c r="O16" s="3"/>
      <c r="P16" s="1"/>
      <c r="Q16" s="3"/>
      <c r="R16" s="1"/>
      <c r="S16" s="1"/>
      <c r="T16" s="1"/>
      <c r="U16" s="3"/>
      <c r="V16" s="4"/>
    </row>
    <row r="17" spans="1:22" x14ac:dyDescent="0.2">
      <c r="A17" s="8" t="s">
        <v>30</v>
      </c>
      <c r="B17" s="6"/>
      <c r="C17" s="1"/>
      <c r="D17" s="1"/>
      <c r="E17" s="1"/>
      <c r="F17" s="3"/>
      <c r="G17" s="1"/>
      <c r="H17" s="1"/>
      <c r="I17" s="1"/>
      <c r="J17" s="1"/>
      <c r="K17" s="3"/>
      <c r="L17" s="1"/>
      <c r="M17" s="3"/>
      <c r="N17" s="1"/>
      <c r="O17" s="3"/>
      <c r="P17" s="1"/>
      <c r="Q17" s="3"/>
      <c r="R17" s="1"/>
      <c r="S17" s="1"/>
      <c r="T17" s="1"/>
      <c r="U17" s="3"/>
      <c r="V17" s="4">
        <f t="shared" si="0"/>
        <v>0</v>
      </c>
    </row>
    <row r="18" spans="1:22" x14ac:dyDescent="0.2">
      <c r="A18" s="8" t="s">
        <v>50</v>
      </c>
      <c r="B18" s="6"/>
      <c r="C18" s="1"/>
      <c r="D18" s="1"/>
      <c r="E18" s="1"/>
      <c r="F18" s="3"/>
      <c r="G18" s="1"/>
      <c r="H18" s="1"/>
      <c r="I18" s="1"/>
      <c r="J18" s="1"/>
      <c r="K18" s="3"/>
      <c r="L18" s="1"/>
      <c r="M18" s="3"/>
      <c r="N18" s="1"/>
      <c r="O18" s="3"/>
      <c r="P18" s="1"/>
      <c r="Q18" s="3"/>
      <c r="R18" s="1"/>
      <c r="S18" s="1"/>
      <c r="T18" s="1"/>
      <c r="U18" s="3"/>
      <c r="V18" s="4">
        <f t="shared" si="0"/>
        <v>0</v>
      </c>
    </row>
    <row r="19" spans="1:22" x14ac:dyDescent="0.2">
      <c r="A19" s="8" t="s">
        <v>42</v>
      </c>
      <c r="B19" s="6"/>
      <c r="C19" s="1"/>
      <c r="D19" s="1"/>
      <c r="E19" s="1"/>
      <c r="F19" s="3"/>
      <c r="G19" s="1"/>
      <c r="H19" s="1"/>
      <c r="I19" s="1"/>
      <c r="J19" s="1"/>
      <c r="K19" s="3"/>
      <c r="L19" s="1"/>
      <c r="M19" s="3"/>
      <c r="N19" s="1"/>
      <c r="O19" s="3"/>
      <c r="P19" s="1"/>
      <c r="Q19" s="3"/>
      <c r="R19" s="1"/>
      <c r="S19" s="1"/>
      <c r="T19" s="1"/>
      <c r="U19" s="3"/>
      <c r="V19" s="4">
        <f t="shared" si="0"/>
        <v>0</v>
      </c>
    </row>
    <row r="20" spans="1:22" x14ac:dyDescent="0.2">
      <c r="A20" s="8" t="s">
        <v>38</v>
      </c>
      <c r="B20" s="6"/>
      <c r="C20" s="1"/>
      <c r="D20" s="1"/>
      <c r="E20" s="1"/>
      <c r="F20" s="3"/>
      <c r="G20" s="6"/>
      <c r="H20" s="1"/>
      <c r="I20" s="1"/>
      <c r="J20" s="1"/>
      <c r="K20" s="3"/>
      <c r="L20" s="1"/>
      <c r="M20" s="3"/>
      <c r="N20" s="1"/>
      <c r="O20" s="3"/>
      <c r="P20" s="12"/>
      <c r="Q20" s="3"/>
      <c r="R20" s="1"/>
      <c r="S20" s="1"/>
      <c r="T20" s="1"/>
      <c r="U20" s="3"/>
      <c r="V20" s="4">
        <f t="shared" si="0"/>
        <v>0</v>
      </c>
    </row>
    <row r="21" spans="1:22" x14ac:dyDescent="0.2">
      <c r="A21" s="8" t="s">
        <v>43</v>
      </c>
      <c r="B21" s="6"/>
      <c r="C21" s="1"/>
      <c r="D21" s="1"/>
      <c r="E21" s="1"/>
      <c r="F21" s="3"/>
      <c r="G21" s="6"/>
      <c r="H21" s="1"/>
      <c r="I21" s="1"/>
      <c r="J21" s="1"/>
      <c r="K21" s="3"/>
      <c r="L21" s="1"/>
      <c r="M21" s="3"/>
      <c r="N21" s="1"/>
      <c r="O21" s="3"/>
      <c r="P21" s="1"/>
      <c r="Q21" s="3"/>
      <c r="R21" s="1"/>
      <c r="S21" s="1"/>
      <c r="T21" s="1"/>
      <c r="U21" s="3"/>
      <c r="V21" s="4">
        <f t="shared" si="0"/>
        <v>0</v>
      </c>
    </row>
    <row r="22" spans="1:22" x14ac:dyDescent="0.2">
      <c r="A22" s="8" t="s">
        <v>113</v>
      </c>
      <c r="B22" s="6"/>
      <c r="C22" s="1"/>
      <c r="D22" s="1"/>
      <c r="E22" s="1"/>
      <c r="F22" s="3"/>
      <c r="G22" s="6"/>
      <c r="H22" s="1"/>
      <c r="I22" s="1"/>
      <c r="J22" s="1"/>
      <c r="K22" s="3"/>
      <c r="L22" s="1"/>
      <c r="M22" s="3"/>
      <c r="N22" s="1"/>
      <c r="O22" s="3"/>
      <c r="P22" s="1"/>
      <c r="Q22" s="3"/>
      <c r="R22" s="1"/>
      <c r="S22" s="1"/>
      <c r="T22" s="1"/>
      <c r="U22" s="3"/>
      <c r="V22" s="4">
        <f t="shared" si="0"/>
        <v>0</v>
      </c>
    </row>
    <row r="23" spans="1:22" x14ac:dyDescent="0.2">
      <c r="A23" s="8" t="s">
        <v>62</v>
      </c>
      <c r="B23" s="6"/>
      <c r="C23" s="1"/>
      <c r="D23" s="1"/>
      <c r="E23" s="1"/>
      <c r="F23" s="3"/>
      <c r="G23" s="1"/>
      <c r="H23" s="1"/>
      <c r="I23" s="1"/>
      <c r="J23" s="1"/>
      <c r="K23" s="3"/>
      <c r="L23" s="1"/>
      <c r="M23" s="3"/>
      <c r="N23" s="1"/>
      <c r="O23" s="3"/>
      <c r="P23" s="1"/>
      <c r="Q23" s="3"/>
      <c r="R23" s="1"/>
      <c r="S23" s="1"/>
      <c r="T23" s="1"/>
      <c r="U23" s="3"/>
      <c r="V23" s="4">
        <f t="shared" si="0"/>
        <v>0</v>
      </c>
    </row>
    <row r="24" spans="1:22" x14ac:dyDescent="0.2">
      <c r="A24" s="8" t="s">
        <v>61</v>
      </c>
      <c r="B24" s="6"/>
      <c r="C24" s="1"/>
      <c r="D24" s="1"/>
      <c r="E24" s="1"/>
      <c r="F24" s="3"/>
      <c r="G24" s="1"/>
      <c r="H24" s="1"/>
      <c r="I24" s="1"/>
      <c r="J24" s="1"/>
      <c r="K24" s="3"/>
      <c r="L24" s="12"/>
      <c r="M24" s="3"/>
      <c r="N24" s="1"/>
      <c r="O24" s="3"/>
      <c r="P24" s="1"/>
      <c r="Q24" s="3"/>
      <c r="R24" s="1"/>
      <c r="S24" s="1"/>
      <c r="T24" s="1"/>
      <c r="U24" s="3"/>
      <c r="V24" s="4">
        <f t="shared" si="0"/>
        <v>0</v>
      </c>
    </row>
    <row r="25" spans="1:22" x14ac:dyDescent="0.2">
      <c r="A25" s="8" t="s">
        <v>115</v>
      </c>
      <c r="B25" s="6"/>
      <c r="C25" s="1"/>
      <c r="D25" s="1"/>
      <c r="E25" s="1"/>
      <c r="F25" s="3"/>
      <c r="G25" s="6"/>
      <c r="H25" s="1"/>
      <c r="I25" s="1"/>
      <c r="J25" s="1"/>
      <c r="K25" s="3"/>
      <c r="L25" s="1"/>
      <c r="M25" s="3"/>
      <c r="N25" s="1"/>
      <c r="O25" s="3"/>
      <c r="P25" s="1"/>
      <c r="Q25" s="3"/>
      <c r="R25" s="1"/>
      <c r="S25" s="1"/>
      <c r="T25" s="1"/>
      <c r="U25" s="3"/>
      <c r="V25" s="4">
        <f t="shared" si="0"/>
        <v>0</v>
      </c>
    </row>
    <row r="26" spans="1:22" x14ac:dyDescent="0.2">
      <c r="A26" s="8" t="s">
        <v>1</v>
      </c>
      <c r="B26" s="6"/>
      <c r="C26" s="1"/>
      <c r="D26" s="1"/>
      <c r="E26" s="1"/>
      <c r="F26" s="3"/>
      <c r="G26" s="6"/>
      <c r="H26" s="1"/>
      <c r="I26" s="1"/>
      <c r="J26" s="1"/>
      <c r="K26" s="3"/>
      <c r="L26" s="1"/>
      <c r="M26" s="3"/>
      <c r="N26" s="1"/>
      <c r="O26" s="3"/>
      <c r="P26" s="1"/>
      <c r="Q26" s="3"/>
      <c r="R26" s="1"/>
      <c r="S26" s="1"/>
      <c r="T26" s="1"/>
      <c r="U26" s="3"/>
      <c r="V26" s="4">
        <f t="shared" si="0"/>
        <v>0</v>
      </c>
    </row>
    <row r="27" spans="1:22" x14ac:dyDescent="0.2">
      <c r="A27" s="8" t="s">
        <v>29</v>
      </c>
      <c r="B27" s="6"/>
      <c r="C27" s="1"/>
      <c r="D27" s="1"/>
      <c r="E27" s="1"/>
      <c r="F27" s="3"/>
      <c r="G27" s="1"/>
      <c r="H27" s="1"/>
      <c r="I27" s="1"/>
      <c r="J27" s="1"/>
      <c r="K27" s="3"/>
      <c r="L27" s="1"/>
      <c r="M27" s="3"/>
      <c r="N27" s="1"/>
      <c r="O27" s="3"/>
      <c r="P27" s="1"/>
      <c r="Q27" s="3"/>
      <c r="R27" s="1"/>
      <c r="S27" s="1"/>
      <c r="T27" s="1"/>
      <c r="U27" s="3"/>
      <c r="V27" s="4">
        <f t="shared" si="0"/>
        <v>0</v>
      </c>
    </row>
    <row r="28" spans="1:22" x14ac:dyDescent="0.2">
      <c r="A28" s="8" t="s">
        <v>2</v>
      </c>
      <c r="B28" s="6"/>
      <c r="C28" s="1"/>
      <c r="D28" s="1"/>
      <c r="E28" s="1"/>
      <c r="F28" s="3"/>
      <c r="G28" s="1"/>
      <c r="H28" s="1"/>
      <c r="I28" s="1"/>
      <c r="J28" s="1"/>
      <c r="K28" s="3"/>
      <c r="L28" s="1"/>
      <c r="M28" s="3"/>
      <c r="N28" s="1"/>
      <c r="O28" s="3"/>
      <c r="P28" s="1"/>
      <c r="Q28" s="3"/>
      <c r="R28" s="1"/>
      <c r="S28" s="1"/>
      <c r="T28" s="1"/>
      <c r="U28" s="3"/>
      <c r="V28" s="4">
        <f t="shared" si="0"/>
        <v>0</v>
      </c>
    </row>
    <row r="29" spans="1:22" x14ac:dyDescent="0.2">
      <c r="A29" s="8" t="s">
        <v>51</v>
      </c>
      <c r="B29" s="6"/>
      <c r="C29" s="1"/>
      <c r="D29" s="1"/>
      <c r="E29" s="1"/>
      <c r="F29" s="3"/>
      <c r="G29" s="1"/>
      <c r="H29" s="1"/>
      <c r="I29" s="1"/>
      <c r="J29" s="1"/>
      <c r="K29" s="3"/>
      <c r="L29" s="1"/>
      <c r="M29" s="3"/>
      <c r="N29" s="6"/>
      <c r="O29" s="3"/>
      <c r="P29" s="1"/>
      <c r="Q29" s="3"/>
      <c r="R29" s="1"/>
      <c r="S29" s="1"/>
      <c r="T29" s="1"/>
      <c r="U29" s="3"/>
      <c r="V29" s="4">
        <f t="shared" si="0"/>
        <v>0</v>
      </c>
    </row>
    <row r="30" spans="1:22" x14ac:dyDescent="0.2">
      <c r="A30" s="8" t="s">
        <v>3</v>
      </c>
      <c r="B30" s="6"/>
      <c r="C30" s="1"/>
      <c r="D30" s="1"/>
      <c r="E30" s="1"/>
      <c r="F30" s="3"/>
      <c r="G30" s="6"/>
      <c r="H30" s="1"/>
      <c r="I30" s="1"/>
      <c r="J30" s="1"/>
      <c r="K30" s="3"/>
      <c r="L30" s="1"/>
      <c r="M30" s="3"/>
      <c r="N30" s="1"/>
      <c r="O30" s="3"/>
      <c r="P30" s="12"/>
      <c r="Q30" s="3"/>
      <c r="R30" s="1"/>
      <c r="S30" s="1"/>
      <c r="T30" s="1"/>
      <c r="U30" s="3"/>
      <c r="V30" s="4">
        <f t="shared" si="0"/>
        <v>0</v>
      </c>
    </row>
    <row r="31" spans="1:22" x14ac:dyDescent="0.2">
      <c r="A31" s="8" t="s">
        <v>60</v>
      </c>
      <c r="B31" s="6"/>
      <c r="C31" s="1"/>
      <c r="D31" s="1"/>
      <c r="E31" s="1"/>
      <c r="F31" s="3"/>
      <c r="G31" s="1"/>
      <c r="H31" s="1"/>
      <c r="I31" s="1"/>
      <c r="J31" s="1"/>
      <c r="K31" s="3"/>
      <c r="L31" s="1"/>
      <c r="M31" s="3"/>
      <c r="N31" s="1"/>
      <c r="O31" s="3"/>
      <c r="P31" s="1"/>
      <c r="Q31" s="3"/>
      <c r="R31" s="1"/>
      <c r="S31" s="1"/>
      <c r="T31" s="1"/>
      <c r="U31" s="3"/>
      <c r="V31" s="4">
        <f t="shared" si="0"/>
        <v>0</v>
      </c>
    </row>
    <row r="32" spans="1:22" x14ac:dyDescent="0.2">
      <c r="A32" s="8" t="s">
        <v>44</v>
      </c>
      <c r="B32" s="6"/>
      <c r="C32" s="1"/>
      <c r="D32" s="1"/>
      <c r="E32" s="1"/>
      <c r="F32" s="3"/>
      <c r="G32" s="1"/>
      <c r="H32" s="1"/>
      <c r="I32" s="1"/>
      <c r="J32" s="1"/>
      <c r="K32" s="3"/>
      <c r="L32" s="1"/>
      <c r="M32" s="3"/>
      <c r="N32" s="1"/>
      <c r="O32" s="3"/>
      <c r="P32" s="1"/>
      <c r="Q32" s="3"/>
      <c r="R32" s="1"/>
      <c r="S32" s="1"/>
      <c r="T32" s="1"/>
      <c r="U32" s="3"/>
      <c r="V32" s="4"/>
    </row>
    <row r="33" spans="1:22" x14ac:dyDescent="0.2">
      <c r="A33" s="8" t="s">
        <v>133</v>
      </c>
      <c r="B33" s="6"/>
      <c r="C33" s="1"/>
      <c r="D33" s="1"/>
      <c r="E33" s="1"/>
      <c r="F33" s="3"/>
      <c r="G33" s="1"/>
      <c r="H33" s="1"/>
      <c r="I33" s="1"/>
      <c r="J33" s="1"/>
      <c r="K33" s="3"/>
      <c r="L33" s="1"/>
      <c r="M33" s="3"/>
      <c r="N33" s="1"/>
      <c r="O33" s="3"/>
      <c r="P33" s="1"/>
      <c r="Q33" s="3"/>
      <c r="R33" s="1"/>
      <c r="S33" s="1"/>
      <c r="T33" s="1"/>
      <c r="U33" s="3"/>
      <c r="V33" s="4">
        <f t="shared" si="0"/>
        <v>0</v>
      </c>
    </row>
    <row r="34" spans="1:22" x14ac:dyDescent="0.2">
      <c r="A34" s="8" t="s">
        <v>4</v>
      </c>
      <c r="B34" s="6"/>
      <c r="C34" s="1"/>
      <c r="D34" s="1"/>
      <c r="E34" s="1"/>
      <c r="F34" s="3"/>
      <c r="G34" s="1"/>
      <c r="H34" s="1"/>
      <c r="I34" s="1"/>
      <c r="J34" s="1"/>
      <c r="K34" s="3"/>
      <c r="L34" s="1"/>
      <c r="M34" s="3"/>
      <c r="N34" s="1"/>
      <c r="O34" s="3"/>
      <c r="P34" s="1"/>
      <c r="Q34" s="3"/>
      <c r="R34" s="1"/>
      <c r="S34" s="1"/>
      <c r="T34" s="1"/>
      <c r="U34" s="3"/>
      <c r="V34" s="4">
        <f t="shared" si="0"/>
        <v>0</v>
      </c>
    </row>
    <row r="35" spans="1:22" x14ac:dyDescent="0.2">
      <c r="A35" s="8" t="s">
        <v>63</v>
      </c>
      <c r="B35" s="6"/>
      <c r="C35" s="1"/>
      <c r="D35" s="1"/>
      <c r="E35" s="1"/>
      <c r="F35" s="3"/>
      <c r="G35" s="1"/>
      <c r="H35" s="1"/>
      <c r="I35" s="1"/>
      <c r="J35" s="1"/>
      <c r="K35" s="3"/>
      <c r="L35" s="1"/>
      <c r="M35" s="3"/>
      <c r="N35" s="1"/>
      <c r="O35" s="3"/>
      <c r="P35" s="1"/>
      <c r="Q35" s="3"/>
      <c r="R35" s="1"/>
      <c r="S35" s="1"/>
      <c r="T35" s="1"/>
      <c r="U35" s="3"/>
      <c r="V35" s="4">
        <f t="shared" si="0"/>
        <v>0</v>
      </c>
    </row>
    <row r="36" spans="1:22" x14ac:dyDescent="0.2">
      <c r="A36" s="8" t="s">
        <v>64</v>
      </c>
      <c r="B36" s="6"/>
      <c r="C36" s="1"/>
      <c r="D36" s="1"/>
      <c r="E36" s="1"/>
      <c r="F36" s="3"/>
      <c r="G36" s="6"/>
      <c r="H36" s="1"/>
      <c r="I36" s="1"/>
      <c r="J36" s="1"/>
      <c r="K36" s="3"/>
      <c r="L36" s="1"/>
      <c r="M36" s="3"/>
      <c r="N36" s="1"/>
      <c r="O36" s="3"/>
      <c r="P36" s="1"/>
      <c r="Q36" s="3"/>
      <c r="R36" s="1"/>
      <c r="S36" s="1"/>
      <c r="T36" s="1"/>
      <c r="U36" s="3"/>
      <c r="V36" s="4">
        <f t="shared" si="0"/>
        <v>0</v>
      </c>
    </row>
    <row r="37" spans="1:22" x14ac:dyDescent="0.2">
      <c r="A37" s="8" t="s">
        <v>39</v>
      </c>
      <c r="B37" s="6"/>
      <c r="C37" s="1"/>
      <c r="D37" s="1"/>
      <c r="E37" s="1"/>
      <c r="F37" s="3"/>
      <c r="G37" s="6"/>
      <c r="H37" s="1"/>
      <c r="I37" s="1"/>
      <c r="J37" s="1"/>
      <c r="K37" s="3"/>
      <c r="L37" s="1"/>
      <c r="M37" s="3"/>
      <c r="N37" s="1"/>
      <c r="O37" s="3"/>
      <c r="P37" s="1"/>
      <c r="Q37" s="3"/>
      <c r="R37" s="1"/>
      <c r="S37" s="1"/>
      <c r="T37" s="1"/>
      <c r="U37" s="3"/>
      <c r="V37" s="4">
        <f t="shared" si="0"/>
        <v>0</v>
      </c>
    </row>
    <row r="38" spans="1:22" x14ac:dyDescent="0.2">
      <c r="A38" s="8" t="s">
        <v>134</v>
      </c>
      <c r="B38" s="6"/>
      <c r="C38" s="1"/>
      <c r="D38" s="1"/>
      <c r="E38" s="1"/>
      <c r="F38" s="3"/>
      <c r="G38" s="1"/>
      <c r="H38" s="1"/>
      <c r="I38" s="1"/>
      <c r="J38" s="1"/>
      <c r="K38" s="3"/>
      <c r="L38" s="12"/>
      <c r="M38" s="3"/>
      <c r="N38" s="1"/>
      <c r="O38" s="3"/>
      <c r="P38" s="1"/>
      <c r="Q38" s="3"/>
      <c r="R38" s="1"/>
      <c r="S38" s="1"/>
      <c r="T38" s="1"/>
      <c r="U38" s="3"/>
      <c r="V38" s="4">
        <f t="shared" si="0"/>
        <v>0</v>
      </c>
    </row>
    <row r="39" spans="1:22" x14ac:dyDescent="0.2">
      <c r="A39" s="8" t="s">
        <v>36</v>
      </c>
      <c r="B39" s="6"/>
      <c r="C39" s="1"/>
      <c r="D39" s="1"/>
      <c r="E39" s="1"/>
      <c r="F39" s="3"/>
      <c r="G39" s="6"/>
      <c r="H39" s="1"/>
      <c r="I39" s="1"/>
      <c r="J39" s="1"/>
      <c r="K39" s="3"/>
      <c r="L39" s="1"/>
      <c r="M39" s="3"/>
      <c r="N39" s="1"/>
      <c r="O39" s="3"/>
      <c r="P39" s="1"/>
      <c r="Q39" s="3"/>
      <c r="R39" s="1"/>
      <c r="S39" s="1"/>
      <c r="T39" s="1"/>
      <c r="U39" s="3"/>
      <c r="V39" s="4">
        <f t="shared" si="0"/>
        <v>0</v>
      </c>
    </row>
    <row r="40" spans="1:22" x14ac:dyDescent="0.2">
      <c r="A40" s="8" t="s">
        <v>52</v>
      </c>
      <c r="B40" s="6"/>
      <c r="C40" s="1"/>
      <c r="D40" s="1"/>
      <c r="E40" s="1"/>
      <c r="F40" s="3"/>
      <c r="G40" s="1"/>
      <c r="H40" s="1"/>
      <c r="I40" s="1"/>
      <c r="J40" s="1"/>
      <c r="K40" s="3"/>
      <c r="L40" s="1"/>
      <c r="M40" s="3"/>
      <c r="N40" s="1"/>
      <c r="O40" s="3"/>
      <c r="P40" s="1"/>
      <c r="Q40" s="3"/>
      <c r="R40" s="1"/>
      <c r="S40" s="1"/>
      <c r="T40" s="1"/>
      <c r="U40" s="3"/>
      <c r="V40" s="4">
        <f t="shared" si="0"/>
        <v>0</v>
      </c>
    </row>
    <row r="41" spans="1:22" x14ac:dyDescent="0.2">
      <c r="A41" s="8" t="s">
        <v>53</v>
      </c>
      <c r="B41" s="6"/>
      <c r="C41" s="1"/>
      <c r="D41" s="1"/>
      <c r="E41" s="1"/>
      <c r="F41" s="3"/>
      <c r="G41" s="1"/>
      <c r="H41" s="1"/>
      <c r="I41" s="1"/>
      <c r="J41" s="1"/>
      <c r="K41" s="3"/>
      <c r="L41" s="1"/>
      <c r="M41" s="3"/>
      <c r="N41" s="1"/>
      <c r="O41" s="3"/>
      <c r="P41" s="1"/>
      <c r="Q41" s="3"/>
      <c r="R41" s="1"/>
      <c r="S41" s="1"/>
      <c r="T41" s="1"/>
      <c r="U41" s="3"/>
      <c r="V41" s="4">
        <f t="shared" si="0"/>
        <v>0</v>
      </c>
    </row>
    <row r="42" spans="1:22" x14ac:dyDescent="0.2">
      <c r="A42" s="8" t="s">
        <v>56</v>
      </c>
      <c r="B42" s="6"/>
      <c r="C42" s="1"/>
      <c r="D42" s="1"/>
      <c r="E42" s="1"/>
      <c r="F42" s="3"/>
      <c r="G42" s="1"/>
      <c r="H42" s="1"/>
      <c r="I42" s="1"/>
      <c r="J42" s="1"/>
      <c r="K42" s="3"/>
      <c r="L42" s="1"/>
      <c r="M42" s="3"/>
      <c r="N42" s="1"/>
      <c r="O42" s="3"/>
      <c r="P42" s="1"/>
      <c r="Q42" s="3"/>
      <c r="R42" s="1"/>
      <c r="S42" s="1"/>
      <c r="T42" s="1"/>
      <c r="U42" s="3"/>
      <c r="V42" s="4">
        <f t="shared" si="0"/>
        <v>0</v>
      </c>
    </row>
    <row r="43" spans="1:22" x14ac:dyDescent="0.2">
      <c r="A43" s="8" t="s">
        <v>28</v>
      </c>
      <c r="B43" s="6"/>
      <c r="C43" s="1"/>
      <c r="D43" s="1"/>
      <c r="E43" s="1"/>
      <c r="F43" s="3"/>
      <c r="G43" s="1"/>
      <c r="H43" s="1"/>
      <c r="I43" s="1"/>
      <c r="J43" s="1"/>
      <c r="K43" s="3"/>
      <c r="L43" s="1"/>
      <c r="M43" s="3"/>
      <c r="N43" s="1"/>
      <c r="O43" s="3"/>
      <c r="P43" s="1"/>
      <c r="Q43" s="3"/>
      <c r="R43" s="1"/>
      <c r="S43" s="1"/>
      <c r="T43" s="1"/>
      <c r="U43" s="3"/>
      <c r="V43" s="4">
        <f t="shared" si="0"/>
        <v>0</v>
      </c>
    </row>
    <row r="44" spans="1:22" x14ac:dyDescent="0.2">
      <c r="A44" s="8" t="s">
        <v>5</v>
      </c>
      <c r="B44" s="6"/>
      <c r="C44" s="1"/>
      <c r="D44" s="1"/>
      <c r="E44" s="1"/>
      <c r="F44" s="3"/>
      <c r="G44" s="1"/>
      <c r="H44" s="1"/>
      <c r="I44" s="1"/>
      <c r="J44" s="1"/>
      <c r="K44" s="3"/>
      <c r="L44" s="1"/>
      <c r="M44" s="3"/>
      <c r="N44" s="1"/>
      <c r="O44" s="3"/>
      <c r="P44" s="1"/>
      <c r="Q44" s="3"/>
      <c r="R44" s="1"/>
      <c r="S44" s="1"/>
      <c r="T44" s="1"/>
      <c r="U44" s="3"/>
      <c r="V44" s="4">
        <f t="shared" si="0"/>
        <v>0</v>
      </c>
    </row>
    <row r="45" spans="1:22" x14ac:dyDescent="0.2">
      <c r="A45" s="8" t="s">
        <v>48</v>
      </c>
      <c r="B45" s="6"/>
      <c r="C45" s="1"/>
      <c r="D45" s="1"/>
      <c r="E45" s="1"/>
      <c r="F45" s="3"/>
      <c r="G45" s="6"/>
      <c r="H45" s="1"/>
      <c r="I45" s="1"/>
      <c r="J45" s="1"/>
      <c r="K45" s="3"/>
      <c r="L45" s="1"/>
      <c r="M45" s="3"/>
      <c r="N45" s="1"/>
      <c r="O45" s="3"/>
      <c r="P45" s="1"/>
      <c r="Q45" s="3"/>
      <c r="R45" s="1"/>
      <c r="S45" s="1"/>
      <c r="T45" s="1"/>
      <c r="U45" s="3"/>
      <c r="V45" s="4">
        <f t="shared" si="0"/>
        <v>0</v>
      </c>
    </row>
    <row r="46" spans="1:22" x14ac:dyDescent="0.2">
      <c r="A46" s="8" t="s">
        <v>46</v>
      </c>
      <c r="B46" s="6"/>
      <c r="C46" s="1"/>
      <c r="D46" s="1"/>
      <c r="E46" s="1"/>
      <c r="F46" s="3"/>
      <c r="G46" s="1"/>
      <c r="H46" s="1"/>
      <c r="I46" s="1"/>
      <c r="J46" s="1"/>
      <c r="K46" s="3"/>
      <c r="L46" s="1"/>
      <c r="M46" s="3"/>
      <c r="N46" s="1"/>
      <c r="O46" s="3"/>
      <c r="P46" s="6"/>
      <c r="Q46" s="3"/>
      <c r="R46" s="1"/>
      <c r="S46" s="1"/>
      <c r="T46" s="1"/>
      <c r="U46" s="3"/>
      <c r="V46" s="4">
        <f t="shared" si="0"/>
        <v>0</v>
      </c>
    </row>
    <row r="47" spans="1:22" x14ac:dyDescent="0.2">
      <c r="A47" s="17" t="s">
        <v>54</v>
      </c>
      <c r="B47" s="6"/>
      <c r="C47" s="1"/>
      <c r="D47" s="1"/>
      <c r="E47" s="1"/>
      <c r="F47" s="3"/>
      <c r="G47" s="1"/>
      <c r="H47" s="1"/>
      <c r="I47" s="1"/>
      <c r="J47" s="1"/>
      <c r="K47" s="3"/>
      <c r="L47" s="1"/>
      <c r="M47" s="3"/>
      <c r="N47" s="1"/>
      <c r="O47" s="3"/>
      <c r="P47" s="1"/>
      <c r="Q47" s="3"/>
      <c r="R47" s="1"/>
      <c r="S47" s="1"/>
      <c r="T47" s="1"/>
      <c r="U47" s="3"/>
      <c r="V47" s="4">
        <f t="shared" si="0"/>
        <v>0</v>
      </c>
    </row>
    <row r="48" spans="1:22" x14ac:dyDescent="0.2">
      <c r="A48" s="8" t="s">
        <v>34</v>
      </c>
      <c r="B48" s="6"/>
      <c r="C48" s="1"/>
      <c r="D48" s="1"/>
      <c r="E48" s="1"/>
      <c r="F48" s="3"/>
      <c r="G48" s="1"/>
      <c r="H48" s="1"/>
      <c r="I48" s="1"/>
      <c r="J48" s="1"/>
      <c r="K48" s="3"/>
      <c r="L48" s="1"/>
      <c r="M48" s="3"/>
      <c r="N48" s="1"/>
      <c r="O48" s="3"/>
      <c r="P48" s="1"/>
      <c r="Q48" s="3"/>
      <c r="R48" s="1"/>
      <c r="S48" s="1"/>
      <c r="T48" s="1"/>
      <c r="U48" s="3"/>
      <c r="V48" s="4">
        <f t="shared" si="0"/>
        <v>0</v>
      </c>
    </row>
    <row r="49" spans="1:22" x14ac:dyDescent="0.2">
      <c r="A49" s="8" t="s">
        <v>65</v>
      </c>
      <c r="B49" s="6"/>
      <c r="C49" s="1"/>
      <c r="D49" s="1"/>
      <c r="E49" s="1"/>
      <c r="F49" s="3"/>
      <c r="G49" s="16"/>
      <c r="H49" s="1"/>
      <c r="I49" s="1"/>
      <c r="J49" s="1"/>
      <c r="K49" s="3"/>
      <c r="L49" s="1"/>
      <c r="M49" s="3"/>
      <c r="N49" s="1"/>
      <c r="O49" s="3"/>
      <c r="P49" s="1"/>
      <c r="Q49" s="3"/>
      <c r="R49" s="1"/>
      <c r="S49" s="1"/>
      <c r="T49" s="1"/>
      <c r="U49" s="3"/>
      <c r="V49" s="4">
        <f t="shared" si="0"/>
        <v>0</v>
      </c>
    </row>
    <row r="50" spans="1:22" x14ac:dyDescent="0.2">
      <c r="A50" s="8" t="s">
        <v>40</v>
      </c>
      <c r="B50" s="5"/>
      <c r="C50" s="5"/>
      <c r="D50" s="5"/>
      <c r="E50" s="5"/>
      <c r="F50" s="7"/>
      <c r="G50" s="5"/>
      <c r="H50" s="5"/>
      <c r="I50" s="5"/>
      <c r="J50" s="5"/>
      <c r="K50" s="7"/>
      <c r="L50" s="5"/>
      <c r="M50" s="7"/>
      <c r="N50" s="5"/>
      <c r="O50" s="7"/>
      <c r="P50" s="5"/>
      <c r="Q50" s="7"/>
      <c r="R50" s="5"/>
      <c r="S50" s="5"/>
      <c r="T50" s="5"/>
      <c r="U50" s="7"/>
      <c r="V50" s="4">
        <f t="shared" si="0"/>
        <v>0</v>
      </c>
    </row>
    <row r="51" spans="1:22" x14ac:dyDescent="0.2">
      <c r="A51" s="8" t="s">
        <v>152</v>
      </c>
      <c r="B51" s="9"/>
      <c r="C51" s="9"/>
      <c r="D51" s="9"/>
      <c r="E51" s="9"/>
      <c r="F51" s="7"/>
      <c r="G51" s="9"/>
      <c r="H51" s="9"/>
      <c r="I51" s="9"/>
      <c r="J51" s="9"/>
      <c r="K51" s="7"/>
      <c r="L51" s="9"/>
      <c r="M51" s="7"/>
      <c r="N51" s="9"/>
      <c r="O51" s="7"/>
      <c r="P51" s="9"/>
      <c r="Q51" s="7"/>
      <c r="R51" s="9"/>
      <c r="S51" s="9"/>
      <c r="T51" s="9"/>
      <c r="U51" s="7"/>
      <c r="V51" s="4">
        <f t="shared" si="0"/>
        <v>0</v>
      </c>
    </row>
    <row r="52" spans="1:22" x14ac:dyDescent="0.2">
      <c r="A52" s="8" t="s">
        <v>45</v>
      </c>
      <c r="B52" s="9"/>
      <c r="C52" s="9"/>
      <c r="D52" s="9"/>
      <c r="E52" s="9"/>
      <c r="F52" s="7"/>
      <c r="G52" s="9"/>
      <c r="H52" s="9"/>
      <c r="I52" s="9"/>
      <c r="J52" s="9"/>
      <c r="K52" s="7"/>
      <c r="L52" s="9"/>
      <c r="M52" s="7"/>
      <c r="N52" s="9"/>
      <c r="O52" s="7"/>
      <c r="P52" s="9"/>
      <c r="Q52" s="7"/>
      <c r="R52" s="9"/>
      <c r="S52" s="9"/>
      <c r="T52" s="9"/>
      <c r="U52" s="7"/>
      <c r="V52" s="4">
        <f t="shared" si="0"/>
        <v>0</v>
      </c>
    </row>
    <row r="53" spans="1:22" x14ac:dyDescent="0.2">
      <c r="A53" s="8" t="s">
        <v>209</v>
      </c>
      <c r="B53" s="9"/>
      <c r="C53" s="9"/>
      <c r="D53" s="9"/>
      <c r="E53" s="9"/>
      <c r="F53" s="7"/>
      <c r="G53" s="9"/>
      <c r="H53" s="9"/>
      <c r="I53" s="9"/>
      <c r="J53" s="9"/>
      <c r="K53" s="7"/>
      <c r="L53" s="9"/>
      <c r="M53" s="7"/>
      <c r="N53" s="9"/>
      <c r="O53" s="7"/>
      <c r="P53" s="9"/>
      <c r="Q53" s="7"/>
      <c r="R53" s="9"/>
      <c r="S53" s="9"/>
      <c r="T53" s="9"/>
      <c r="U53" s="7"/>
      <c r="V53" s="4">
        <f t="shared" si="0"/>
        <v>0</v>
      </c>
    </row>
  </sheetData>
  <mergeCells count="6">
    <mergeCell ref="R1:U1"/>
    <mergeCell ref="B1:F1"/>
    <mergeCell ref="G1:K1"/>
    <mergeCell ref="L1:M1"/>
    <mergeCell ref="N1:O1"/>
    <mergeCell ref="P1:Q1"/>
  </mergeCells>
  <pageMargins left="0.25" right="0.25" top="0.75" bottom="0.75" header="0.3" footer="0.3"/>
  <pageSetup scale="73" fitToHeight="0" orientation="landscape" horizontalDpi="0" verticalDpi="0" r:id="rId1"/>
  <headerFooter>
    <oddHeader xml:space="preserve">&amp;C&amp;"System Font,Regular"&amp;10&amp;K000000KAGRA RODEO RESULTS  #6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53"/>
  <sheetViews>
    <sheetView view="pageLayout" zoomScale="130" zoomScaleNormal="140" zoomScalePageLayoutView="130" workbookViewId="0">
      <selection activeCell="E53" sqref="E53"/>
    </sheetView>
  </sheetViews>
  <sheetFormatPr baseColWidth="10" defaultColWidth="11.5" defaultRowHeight="15" x14ac:dyDescent="0.2"/>
  <cols>
    <col min="1" max="1" width="21" customWidth="1"/>
    <col min="2" max="2" width="7.33203125" customWidth="1"/>
    <col min="3" max="3" width="5.83203125" customWidth="1"/>
    <col min="4" max="4" width="6" customWidth="1"/>
    <col min="5" max="5" width="6.1640625" customWidth="1"/>
    <col min="6" max="7" width="7" customWidth="1"/>
    <col min="8" max="8" width="6.33203125" customWidth="1"/>
    <col min="9" max="9" width="5.83203125" customWidth="1"/>
    <col min="10" max="10" width="6.33203125" customWidth="1"/>
    <col min="11" max="11" width="6.1640625" customWidth="1"/>
    <col min="12" max="12" width="7" customWidth="1"/>
    <col min="13" max="13" width="7.1640625" customWidth="1"/>
    <col min="14" max="14" width="8.1640625" customWidth="1"/>
    <col min="15" max="15" width="5.83203125" customWidth="1"/>
    <col min="16" max="16" width="4.83203125" bestFit="1" customWidth="1"/>
    <col min="17" max="17" width="7" customWidth="1"/>
    <col min="18" max="18" width="6.5" customWidth="1"/>
    <col min="19" max="19" width="6.6640625" customWidth="1"/>
    <col min="20" max="20" width="8.5" customWidth="1"/>
  </cols>
  <sheetData>
    <row r="1" spans="1:20" x14ac:dyDescent="0.2">
      <c r="A1" s="1"/>
      <c r="B1" s="21" t="s">
        <v>12</v>
      </c>
      <c r="C1" s="21"/>
      <c r="D1" s="21"/>
      <c r="E1" s="21"/>
      <c r="F1" s="21"/>
      <c r="G1" s="21" t="s">
        <v>13</v>
      </c>
      <c r="H1" s="21"/>
      <c r="I1" s="21"/>
      <c r="J1" s="21"/>
      <c r="K1" s="21"/>
      <c r="L1" s="21" t="s">
        <v>14</v>
      </c>
      <c r="M1" s="21"/>
      <c r="N1" s="21" t="s">
        <v>18</v>
      </c>
      <c r="O1" s="21"/>
      <c r="P1" s="21" t="s">
        <v>19</v>
      </c>
      <c r="Q1" s="21"/>
      <c r="R1" s="21"/>
      <c r="S1" s="21"/>
      <c r="T1" s="2" t="s">
        <v>22</v>
      </c>
    </row>
    <row r="2" spans="1:20" x14ac:dyDescent="0.2">
      <c r="A2" s="1" t="s">
        <v>26</v>
      </c>
      <c r="B2" s="1" t="s">
        <v>6</v>
      </c>
      <c r="C2" s="1" t="s">
        <v>7</v>
      </c>
      <c r="D2" s="1" t="s">
        <v>8</v>
      </c>
      <c r="E2" s="1" t="s">
        <v>9</v>
      </c>
      <c r="F2" s="3" t="s">
        <v>10</v>
      </c>
      <c r="G2" s="1" t="s">
        <v>6</v>
      </c>
      <c r="H2" s="1" t="s">
        <v>11</v>
      </c>
      <c r="I2" s="1" t="s">
        <v>8</v>
      </c>
      <c r="J2" s="1" t="s">
        <v>9</v>
      </c>
      <c r="K2" s="3" t="s">
        <v>10</v>
      </c>
      <c r="L2" s="1" t="s">
        <v>15</v>
      </c>
      <c r="M2" s="3" t="s">
        <v>16</v>
      </c>
      <c r="N2" s="1" t="s">
        <v>15</v>
      </c>
      <c r="O2" s="3" t="s">
        <v>21</v>
      </c>
      <c r="P2" s="1" t="s">
        <v>15</v>
      </c>
      <c r="Q2" s="1" t="s">
        <v>23</v>
      </c>
      <c r="R2" s="1" t="s">
        <v>24</v>
      </c>
      <c r="S2" s="3" t="s">
        <v>10</v>
      </c>
      <c r="T2" s="4" t="s">
        <v>25</v>
      </c>
    </row>
    <row r="3" spans="1:20" x14ac:dyDescent="0.2">
      <c r="A3" s="8" t="s">
        <v>55</v>
      </c>
      <c r="B3" s="6"/>
      <c r="C3" s="14">
        <f>SUM('Rodeo 1'!C3,'Rodeo 2'!C3,'Rodeo 3'!C3,'Rodeo 4'!C3,'Rodeo 5'!C3,'Rodeo 6'!C3,)</f>
        <v>9</v>
      </c>
      <c r="D3" s="1">
        <f>SUM('Rodeo 1'!D3,'Rodeo 2'!D3,'Rodeo 3'!D3,'Rodeo 4'!D3,'Rodeo 5'!D3,'Rodeo 6'!D3,)</f>
        <v>10</v>
      </c>
      <c r="E3" s="1">
        <f>SUM('Rodeo 1'!E3,'Rodeo 2'!E3,'Rodeo 3'!E3,'Rodeo 4'!E3,'Rodeo 5'!E3,'Rodeo 6'!E3,)</f>
        <v>0</v>
      </c>
      <c r="F3" s="3">
        <f>SUM('Rodeo 1'!F3,'Rodeo 2'!F3,'Rodeo 3'!F3,'Rodeo 4'!F3,'Rodeo 5'!F3,'Rodeo 6'!F3,)</f>
        <v>7</v>
      </c>
      <c r="G3" s="6"/>
      <c r="H3" s="1">
        <f>SUM('Rodeo 1'!H3,'Rodeo 2'!H3,'Rodeo 3'!H3,'Rodeo 4'!H3,'Rodeo 5'!H3,'Rodeo 6'!H3,)</f>
        <v>0</v>
      </c>
      <c r="I3" s="1">
        <f>SUM('Rodeo 1'!I3,'Rodeo 2'!I3,'Rodeo 3'!I3,'Rodeo 4'!I3,'Rodeo 5'!I3,'Rodeo 6'!I3,)</f>
        <v>0</v>
      </c>
      <c r="J3" s="1">
        <f>SUM('Rodeo 1'!J3,'Rodeo 2'!J3,'Rodeo 3'!J3,'Rodeo 4'!J3,'Rodeo 5'!J3,'Rodeo 6'!J3,)</f>
        <v>0</v>
      </c>
      <c r="K3" s="3">
        <f>SUM('Rodeo 1'!K3,'Rodeo 2'!K3,'Rodeo 3'!K3,'Rodeo 4'!K3,'Rodeo 5'!K3,'Rodeo 6'!K3,)</f>
        <v>0</v>
      </c>
      <c r="L3" s="1"/>
      <c r="M3" s="3">
        <f>SUM('Rodeo 1'!M3,'Rodeo 2'!M3,'Rodeo 3'!M3,'Rodeo 4'!M3,'Rodeo 5'!M3,'Rodeo 6'!M3,)</f>
        <v>0</v>
      </c>
      <c r="N3" s="1"/>
      <c r="O3" s="3">
        <f>SUM('Rodeo 1'!O3,'Rodeo 2'!O3,'Rodeo 3'!O3,'Rodeo 4'!O3,'Rodeo 5'!O3,'Rodeo 6'!Q3)</f>
        <v>0</v>
      </c>
      <c r="P3" s="1"/>
      <c r="Q3" s="1">
        <f>SUM('Rodeo 1'!Q3,'Rodeo 2'!Q3,'Rodeo 3'!Q3,'Rodeo 4'!Q3,'Rodeo 5'!Q3,'Rodeo 6'!S3,)</f>
        <v>0</v>
      </c>
      <c r="R3" s="1">
        <f>SUM('Rodeo 1'!R3,'Rodeo 2'!R3,'Rodeo 3'!R3,'Rodeo 4'!R3,'Rodeo 5'!R3,'Rodeo 6'!T3,)</f>
        <v>0</v>
      </c>
      <c r="S3" s="3">
        <f>SUM('Rodeo 1'!S3,'Rodeo 2'!S3,'Rodeo 3'!S3,'Rodeo 4'!S3,'Rodeo 5'!S3,'Rodeo 6'!U3,)</f>
        <v>0</v>
      </c>
      <c r="T3" s="4">
        <f>SUM(F3,K3,M3,O3,S3,)</f>
        <v>7</v>
      </c>
    </row>
    <row r="4" spans="1:20" x14ac:dyDescent="0.2">
      <c r="A4" s="8" t="s">
        <v>41</v>
      </c>
      <c r="B4" s="6"/>
      <c r="C4" s="14">
        <f>SUM('Rodeo 1'!C4,'Rodeo 2'!C4,'Rodeo 3'!C4,'Rodeo 4'!C4,'Rodeo 5'!C4,'Rodeo 6'!C4,)</f>
        <v>0</v>
      </c>
      <c r="D4" s="1">
        <f>SUM('Rodeo 1'!D4,'Rodeo 2'!D4,'Rodeo 3'!D4,'Rodeo 4'!D4,'Rodeo 5'!D4,'Rodeo 6'!D4,)</f>
        <v>0</v>
      </c>
      <c r="E4" s="1">
        <f>SUM('Rodeo 1'!E4,'Rodeo 2'!E4,'Rodeo 3'!E4,'Rodeo 4'!E4,'Rodeo 5'!E4,'Rodeo 6'!E4,)</f>
        <v>10</v>
      </c>
      <c r="F4" s="3">
        <f>SUM('Rodeo 1'!F4,'Rodeo 2'!F4,'Rodeo 3'!F4,'Rodeo 4'!F4,'Rodeo 5'!F4,'Rodeo 6'!F4,)</f>
        <v>0</v>
      </c>
      <c r="G4" s="1"/>
      <c r="H4" s="1">
        <f>SUM('Rodeo 1'!H4,'Rodeo 2'!H4,'Rodeo 3'!H4,'Rodeo 4'!H4,'Rodeo 5'!H4,'Rodeo 6'!H4,)</f>
        <v>0</v>
      </c>
      <c r="I4" s="1">
        <f>SUM('Rodeo 1'!I4,'Rodeo 2'!I4,'Rodeo 3'!I4,'Rodeo 4'!I4,'Rodeo 5'!I4,'Rodeo 6'!I4,)</f>
        <v>0</v>
      </c>
      <c r="J4" s="1">
        <f>SUM('Rodeo 1'!J4,'Rodeo 2'!J4,'Rodeo 3'!J4,'Rodeo 4'!J4,'Rodeo 5'!J4,'Rodeo 6'!J4,)</f>
        <v>11</v>
      </c>
      <c r="K4" s="3">
        <f>SUM('Rodeo 1'!K4,'Rodeo 2'!K4,'Rodeo 3'!K4,'Rodeo 4'!K4,'Rodeo 5'!K4,'Rodeo 6'!K4,)</f>
        <v>0</v>
      </c>
      <c r="L4" s="1"/>
      <c r="M4" s="3">
        <f>SUM('Rodeo 1'!M4,'Rodeo 2'!M4,'Rodeo 3'!M4,'Rodeo 4'!M4,'Rodeo 5'!M4,'Rodeo 6'!M4,)</f>
        <v>22</v>
      </c>
      <c r="N4" s="1"/>
      <c r="O4" s="3">
        <f>SUM('Rodeo 1'!O4,'Rodeo 2'!O4,'Rodeo 3'!O4,'Rodeo 4'!O4,'Rodeo 5'!O4,'Rodeo 6'!Q4)</f>
        <v>11</v>
      </c>
      <c r="P4" s="1"/>
      <c r="Q4" s="1">
        <f>SUM('Rodeo 1'!Q4,'Rodeo 2'!Q4,'Rodeo 3'!Q4,'Rodeo 4'!Q4,'Rodeo 5'!Q4,'Rodeo 6'!S4,)</f>
        <v>48</v>
      </c>
      <c r="R4" s="1">
        <f>SUM('Rodeo 1'!R4,'Rodeo 2'!R4,'Rodeo 3'!R4,'Rodeo 4'!R4,'Rodeo 5'!R4,'Rodeo 6'!T4,)</f>
        <v>0</v>
      </c>
      <c r="S4" s="3">
        <f>SUM('Rodeo 1'!S4,'Rodeo 2'!S4,'Rodeo 3'!S4,'Rodeo 4'!S4,'Rodeo 5'!S4,'Rodeo 6'!U4,)</f>
        <v>30</v>
      </c>
      <c r="T4" s="4">
        <f t="shared" ref="T4:T53" si="0">SUM(F4,K4,M4,O4,S4,)</f>
        <v>63</v>
      </c>
    </row>
    <row r="5" spans="1:20" x14ac:dyDescent="0.2">
      <c r="A5" s="8" t="s">
        <v>37</v>
      </c>
      <c r="B5" s="6"/>
      <c r="C5" s="14">
        <f>SUM('Rodeo 1'!C5,'Rodeo 2'!C5,'Rodeo 3'!C5,'Rodeo 4'!C5,'Rodeo 5'!C5,'Rodeo 6'!C5,)</f>
        <v>0</v>
      </c>
      <c r="D5" s="1">
        <f>SUM('Rodeo 1'!D5,'Rodeo 2'!D5,'Rodeo 3'!D5,'Rodeo 4'!D5,'Rodeo 5'!D5,'Rodeo 6'!D5,)</f>
        <v>0</v>
      </c>
      <c r="E5" s="1">
        <f>SUM('Rodeo 1'!E5,'Rodeo 2'!E5,'Rodeo 3'!E5,'Rodeo 4'!E5,'Rodeo 5'!E5,'Rodeo 6'!E5,)</f>
        <v>23</v>
      </c>
      <c r="F5" s="3">
        <f>SUM('Rodeo 1'!F5,'Rodeo 2'!F5,'Rodeo 3'!F5,'Rodeo 4'!F5,'Rodeo 5'!F5,'Rodeo 6'!F5,)</f>
        <v>0</v>
      </c>
      <c r="G5" s="1"/>
      <c r="H5" s="1">
        <f>SUM('Rodeo 1'!H5,'Rodeo 2'!H5,'Rodeo 3'!H5,'Rodeo 4'!H5,'Rodeo 5'!H5,'Rodeo 6'!H5,)</f>
        <v>0</v>
      </c>
      <c r="I5" s="1">
        <f>SUM('Rodeo 1'!I5,'Rodeo 2'!I5,'Rodeo 3'!I5,'Rodeo 4'!I5,'Rodeo 5'!I5,'Rodeo 6'!I5,)</f>
        <v>8</v>
      </c>
      <c r="J5" s="1">
        <f>SUM('Rodeo 1'!J5,'Rodeo 2'!J5,'Rodeo 3'!J5,'Rodeo 4'!J5,'Rodeo 5'!J5,'Rodeo 6'!J5,)</f>
        <v>34</v>
      </c>
      <c r="K5" s="3">
        <f>SUM('Rodeo 1'!K5,'Rodeo 2'!K5,'Rodeo 3'!K5,'Rodeo 4'!K5,'Rodeo 5'!K5,'Rodeo 6'!K5,)</f>
        <v>0</v>
      </c>
      <c r="L5" s="1"/>
      <c r="M5" s="3">
        <f>SUM('Rodeo 1'!M5,'Rodeo 2'!M5,'Rodeo 3'!M5,'Rodeo 4'!M5,'Rodeo 5'!M5,'Rodeo 6'!M5,)</f>
        <v>0</v>
      </c>
      <c r="N5" s="1"/>
      <c r="O5" s="3">
        <f>SUM('Rodeo 1'!O5,'Rodeo 2'!O5,'Rodeo 3'!O5,'Rodeo 4'!O5,'Rodeo 5'!O5,'Rodeo 6'!Q5)</f>
        <v>40</v>
      </c>
      <c r="P5" s="1"/>
      <c r="Q5" s="1">
        <f>SUM('Rodeo 1'!Q5,'Rodeo 2'!Q5,'Rodeo 3'!Q5,'Rodeo 4'!Q5,'Rodeo 5'!Q5,'Rodeo 6'!S5,)</f>
        <v>45</v>
      </c>
      <c r="R5" s="1">
        <f>SUM('Rodeo 1'!R5,'Rodeo 2'!R5,'Rodeo 3'!R5,'Rodeo 4'!R5,'Rodeo 5'!R5,'Rodeo 6'!T5,)</f>
        <v>0</v>
      </c>
      <c r="S5" s="3">
        <f>SUM('Rodeo 1'!S5,'Rodeo 2'!S5,'Rodeo 3'!S5,'Rodeo 4'!S5,'Rodeo 5'!S5,'Rodeo 6'!U5,)</f>
        <v>38</v>
      </c>
      <c r="T5" s="4">
        <f t="shared" si="0"/>
        <v>78</v>
      </c>
    </row>
    <row r="6" spans="1:20" x14ac:dyDescent="0.2">
      <c r="A6" s="8" t="s">
        <v>0</v>
      </c>
      <c r="B6" s="6"/>
      <c r="C6" s="14">
        <f>SUM('Rodeo 1'!C6,'Rodeo 2'!C6,'Rodeo 3'!C6,'Rodeo 4'!C6,'Rodeo 5'!C6,'Rodeo 6'!C6,)</f>
        <v>0</v>
      </c>
      <c r="D6" s="1">
        <f>SUM('Rodeo 1'!D6,'Rodeo 2'!D6,'Rodeo 3'!D6,'Rodeo 4'!D6,'Rodeo 5'!D6,'Rodeo 6'!D6,)</f>
        <v>6</v>
      </c>
      <c r="E6" s="1">
        <f>SUM('Rodeo 1'!E6,'Rodeo 2'!E6,'Rodeo 3'!E6,'Rodeo 4'!E6,'Rodeo 5'!E6,'Rodeo 6'!E6,)</f>
        <v>26</v>
      </c>
      <c r="F6" s="3">
        <f>SUM('Rodeo 1'!F6,'Rodeo 2'!F6,'Rodeo 3'!F6,'Rodeo 4'!F6,'Rodeo 5'!F6,'Rodeo 6'!F6,)</f>
        <v>0</v>
      </c>
      <c r="G6" s="1"/>
      <c r="H6" s="1">
        <f>SUM('Rodeo 1'!H6,'Rodeo 2'!H6,'Rodeo 3'!H6,'Rodeo 4'!H6,'Rodeo 5'!H6,'Rodeo 6'!H6,)</f>
        <v>4</v>
      </c>
      <c r="I6" s="1">
        <f>SUM('Rodeo 1'!I6,'Rodeo 2'!I6,'Rodeo 3'!I6,'Rodeo 4'!I6,'Rodeo 5'!I6,'Rodeo 6'!I6,)</f>
        <v>17</v>
      </c>
      <c r="J6" s="1">
        <f>SUM('Rodeo 1'!J6,'Rodeo 2'!J6,'Rodeo 3'!J6,'Rodeo 4'!J6,'Rodeo 5'!J6,'Rodeo 6'!J6,)</f>
        <v>8</v>
      </c>
      <c r="K6" s="3">
        <f>SUM('Rodeo 1'!K6,'Rodeo 2'!K6,'Rodeo 3'!K6,'Rodeo 4'!K6,'Rodeo 5'!K6,'Rodeo 6'!K6,)</f>
        <v>6</v>
      </c>
      <c r="L6" s="1"/>
      <c r="M6" s="3">
        <f>SUM('Rodeo 1'!M6,'Rodeo 2'!M6,'Rodeo 3'!M6,'Rodeo 4'!M6,'Rodeo 5'!M6,'Rodeo 6'!M6,)</f>
        <v>0</v>
      </c>
      <c r="N6" s="1"/>
      <c r="O6" s="3">
        <f>SUM('Rodeo 1'!O6,'Rodeo 2'!O6,'Rodeo 3'!O6,'Rodeo 4'!O6,'Rodeo 5'!O6,'Rodeo 6'!Q6)</f>
        <v>0</v>
      </c>
      <c r="P6" s="1"/>
      <c r="Q6" s="1">
        <f>SUM('Rodeo 1'!Q6,'Rodeo 2'!Q6,'Rodeo 3'!Q6,'Rodeo 4'!Q6,'Rodeo 5'!Q6,'Rodeo 6'!S6,)</f>
        <v>0</v>
      </c>
      <c r="R6" s="1">
        <f>SUM('Rodeo 1'!R6,'Rodeo 2'!R6,'Rodeo 3'!R6,'Rodeo 4'!R6,'Rodeo 5'!R6,'Rodeo 6'!T6,)</f>
        <v>14</v>
      </c>
      <c r="S6" s="3">
        <f>SUM('Rodeo 1'!S6,'Rodeo 2'!S6,'Rodeo 3'!S6,'Rodeo 4'!S6,'Rodeo 5'!S6,'Rodeo 6'!U6,)</f>
        <v>13</v>
      </c>
      <c r="T6" s="4">
        <f t="shared" si="0"/>
        <v>19</v>
      </c>
    </row>
    <row r="7" spans="1:20" x14ac:dyDescent="0.2">
      <c r="A7" s="8" t="s">
        <v>59</v>
      </c>
      <c r="B7" s="6"/>
      <c r="C7" s="14">
        <f>SUM('Rodeo 1'!C7,'Rodeo 2'!C7,'Rodeo 3'!C7,'Rodeo 4'!C7,'Rodeo 5'!C7,'Rodeo 6'!C7,)</f>
        <v>0</v>
      </c>
      <c r="D7" s="1">
        <f>SUM('Rodeo 1'!D7,'Rodeo 2'!D7,'Rodeo 3'!D7,'Rodeo 4'!D7,'Rodeo 5'!D7,'Rodeo 6'!D7,)</f>
        <v>0</v>
      </c>
      <c r="E7" s="1">
        <f>SUM('Rodeo 1'!E7,'Rodeo 2'!E7,'Rodeo 3'!E7,'Rodeo 4'!E7,'Rodeo 5'!E7,'Rodeo 6'!E7,)</f>
        <v>0</v>
      </c>
      <c r="F7" s="3">
        <f>SUM('Rodeo 1'!F7,'Rodeo 2'!F7,'Rodeo 3'!F7,'Rodeo 4'!F7,'Rodeo 5'!F7,'Rodeo 6'!F7,)</f>
        <v>0</v>
      </c>
      <c r="G7" s="1"/>
      <c r="H7" s="1">
        <f>SUM('Rodeo 1'!H7,'Rodeo 2'!H7,'Rodeo 3'!H7,'Rodeo 4'!H7,'Rodeo 5'!H7,'Rodeo 6'!H7,)</f>
        <v>0</v>
      </c>
      <c r="I7" s="1">
        <f>SUM('Rodeo 1'!I7,'Rodeo 2'!I7,'Rodeo 3'!I7,'Rodeo 4'!I7,'Rodeo 5'!I7,'Rodeo 6'!I7,)</f>
        <v>0</v>
      </c>
      <c r="J7" s="1">
        <f>SUM('Rodeo 1'!J7,'Rodeo 2'!J7,'Rodeo 3'!J7,'Rodeo 4'!J7,'Rodeo 5'!J7,'Rodeo 6'!J7,)</f>
        <v>1</v>
      </c>
      <c r="K7" s="3">
        <f>SUM('Rodeo 1'!K7,'Rodeo 2'!K7,'Rodeo 3'!K7,'Rodeo 4'!K7,'Rodeo 5'!K7,'Rodeo 6'!K7,)</f>
        <v>0</v>
      </c>
      <c r="L7" s="1"/>
      <c r="M7" s="3">
        <f>SUM('Rodeo 1'!M7,'Rodeo 2'!M7,'Rodeo 3'!M7,'Rodeo 4'!M7,'Rodeo 5'!M7,'Rodeo 6'!M7,)</f>
        <v>0</v>
      </c>
      <c r="N7" s="1"/>
      <c r="O7" s="3">
        <f>SUM('Rodeo 1'!O7,'Rodeo 2'!O7,'Rodeo 3'!O7,'Rodeo 4'!O7,'Rodeo 5'!O7,'Rodeo 6'!Q7)</f>
        <v>0</v>
      </c>
      <c r="P7" s="1"/>
      <c r="Q7" s="1">
        <f>SUM('Rodeo 1'!Q7,'Rodeo 2'!Q7,'Rodeo 3'!Q7,'Rodeo 4'!Q7,'Rodeo 5'!Q7,'Rodeo 6'!S7,)</f>
        <v>0</v>
      </c>
      <c r="R7" s="1">
        <f>SUM('Rodeo 1'!R7,'Rodeo 2'!R7,'Rodeo 3'!R7,'Rodeo 4'!R7,'Rodeo 5'!R7,'Rodeo 6'!T7,)</f>
        <v>0</v>
      </c>
      <c r="S7" s="3">
        <f>SUM('Rodeo 1'!S7,'Rodeo 2'!S7,'Rodeo 3'!S7,'Rodeo 4'!S7,'Rodeo 5'!S7,'Rodeo 6'!U7,)</f>
        <v>0</v>
      </c>
      <c r="T7" s="4">
        <f t="shared" si="0"/>
        <v>0</v>
      </c>
    </row>
    <row r="8" spans="1:20" x14ac:dyDescent="0.2">
      <c r="A8" s="8" t="s">
        <v>31</v>
      </c>
      <c r="B8" s="6"/>
      <c r="C8" s="14">
        <f>SUM('Rodeo 1'!C8,'Rodeo 2'!C8,'Rodeo 3'!C8,'Rodeo 4'!C8,'Rodeo 5'!C8,'Rodeo 6'!C8,)</f>
        <v>0</v>
      </c>
      <c r="D8" s="1">
        <f>SUM('Rodeo 1'!D8,'Rodeo 2'!D8,'Rodeo 3'!D8,'Rodeo 4'!D8,'Rodeo 5'!D8,'Rodeo 6'!D8,)</f>
        <v>0</v>
      </c>
      <c r="E8" s="1">
        <f>SUM('Rodeo 1'!E8,'Rodeo 2'!E8,'Rodeo 3'!E8,'Rodeo 4'!E8,'Rodeo 5'!E8,'Rodeo 6'!E8,)</f>
        <v>0</v>
      </c>
      <c r="F8" s="3">
        <f>SUM('Rodeo 1'!F8,'Rodeo 2'!F8,'Rodeo 3'!F8,'Rodeo 4'!F8,'Rodeo 5'!F8,'Rodeo 6'!F8,)</f>
        <v>0</v>
      </c>
      <c r="G8" s="1"/>
      <c r="H8" s="1">
        <f>SUM('Rodeo 1'!H8,'Rodeo 2'!H8,'Rodeo 3'!H8,'Rodeo 4'!H8,'Rodeo 5'!H8,'Rodeo 6'!H8,)</f>
        <v>0</v>
      </c>
      <c r="I8" s="1">
        <f>SUM('Rodeo 1'!I8,'Rodeo 2'!I8,'Rodeo 3'!I8,'Rodeo 4'!I8,'Rodeo 5'!I8,'Rodeo 6'!I8,)</f>
        <v>0</v>
      </c>
      <c r="J8" s="1">
        <f>SUM('Rodeo 1'!J8,'Rodeo 2'!J8,'Rodeo 3'!J8,'Rodeo 4'!J8,'Rodeo 5'!J8,'Rodeo 6'!J8,)</f>
        <v>0</v>
      </c>
      <c r="K8" s="3">
        <f>SUM('Rodeo 1'!K8,'Rodeo 2'!K8,'Rodeo 3'!K8,'Rodeo 4'!K8,'Rodeo 5'!K8,'Rodeo 6'!K8,)</f>
        <v>0</v>
      </c>
      <c r="L8" s="1"/>
      <c r="M8" s="3">
        <f>SUM('Rodeo 1'!M8,'Rodeo 2'!M8,'Rodeo 3'!M8,'Rodeo 4'!M8,'Rodeo 5'!M8,'Rodeo 6'!M8,)</f>
        <v>0</v>
      </c>
      <c r="N8" s="1"/>
      <c r="O8" s="3">
        <f>SUM('Rodeo 1'!O8,'Rodeo 2'!O8,'Rodeo 3'!O8,'Rodeo 4'!O8,'Rodeo 5'!O8,'Rodeo 6'!Q8)</f>
        <v>0</v>
      </c>
      <c r="P8" s="1"/>
      <c r="Q8" s="1">
        <f>SUM('Rodeo 1'!Q8,'Rodeo 2'!Q8,'Rodeo 3'!Q8,'Rodeo 4'!Q8,'Rodeo 5'!Q8,'Rodeo 6'!S8,)</f>
        <v>0</v>
      </c>
      <c r="R8" s="1">
        <f>SUM('Rodeo 1'!R8,'Rodeo 2'!R8,'Rodeo 3'!R8,'Rodeo 4'!R8,'Rodeo 5'!R8,'Rodeo 6'!T8,)</f>
        <v>0</v>
      </c>
      <c r="S8" s="3">
        <f>SUM('Rodeo 1'!S8,'Rodeo 2'!S8,'Rodeo 3'!S8,'Rodeo 4'!S8,'Rodeo 5'!S8,'Rodeo 6'!U8,)</f>
        <v>0</v>
      </c>
      <c r="T8" s="4">
        <f t="shared" si="0"/>
        <v>0</v>
      </c>
    </row>
    <row r="9" spans="1:20" x14ac:dyDescent="0.2">
      <c r="A9" s="8" t="s">
        <v>35</v>
      </c>
      <c r="B9" s="6"/>
      <c r="C9" s="14">
        <f>SUM('Rodeo 1'!C9,'Rodeo 2'!C9,'Rodeo 3'!C9,'Rodeo 4'!C9,'Rodeo 5'!C9,'Rodeo 6'!C9,)</f>
        <v>0</v>
      </c>
      <c r="D9" s="1">
        <f>SUM('Rodeo 1'!D9,'Rodeo 2'!D9,'Rodeo 3'!D9,'Rodeo 4'!D9,'Rodeo 5'!D9,'Rodeo 6'!D9,)</f>
        <v>17</v>
      </c>
      <c r="E9" s="1">
        <f>SUM('Rodeo 1'!E9,'Rodeo 2'!E9,'Rodeo 3'!E9,'Rodeo 4'!E9,'Rodeo 5'!E9,'Rodeo 6'!E9,)</f>
        <v>8</v>
      </c>
      <c r="F9" s="3">
        <f>SUM('Rodeo 1'!F9,'Rodeo 2'!F9,'Rodeo 3'!F9,'Rodeo 4'!F9,'Rodeo 5'!F9,'Rodeo 6'!F9,)</f>
        <v>5</v>
      </c>
      <c r="G9" s="1"/>
      <c r="H9" s="1">
        <f>SUM('Rodeo 1'!H9,'Rodeo 2'!H9,'Rodeo 3'!H9,'Rodeo 4'!H9,'Rodeo 5'!H9,'Rodeo 6'!H9,)</f>
        <v>5</v>
      </c>
      <c r="I9" s="1">
        <f>SUM('Rodeo 1'!I9,'Rodeo 2'!I9,'Rodeo 3'!I9,'Rodeo 4'!I9,'Rodeo 5'!I9,'Rodeo 6'!I9,)</f>
        <v>9</v>
      </c>
      <c r="J9" s="1">
        <f>SUM('Rodeo 1'!J9,'Rodeo 2'!J9,'Rodeo 3'!J9,'Rodeo 4'!J9,'Rodeo 5'!J9,'Rodeo 6'!J9,)</f>
        <v>8</v>
      </c>
      <c r="K9" s="3">
        <f>SUM('Rodeo 1'!K9,'Rodeo 2'!K9,'Rodeo 3'!K9,'Rodeo 4'!K9,'Rodeo 5'!K9,'Rodeo 6'!K9,)</f>
        <v>5</v>
      </c>
      <c r="L9" s="1"/>
      <c r="M9" s="3">
        <f>SUM('Rodeo 1'!M9,'Rodeo 2'!M9,'Rodeo 3'!M9,'Rodeo 4'!M9,'Rodeo 5'!M9,'Rodeo 6'!M9,)</f>
        <v>0</v>
      </c>
      <c r="N9" s="1"/>
      <c r="O9" s="3">
        <f>SUM('Rodeo 1'!O9,'Rodeo 2'!O9,'Rodeo 3'!O9,'Rodeo 4'!O9,'Rodeo 5'!O9,'Rodeo 6'!Q9)</f>
        <v>0</v>
      </c>
      <c r="P9" s="1"/>
      <c r="Q9" s="1">
        <f>SUM('Rodeo 1'!Q9,'Rodeo 2'!Q9,'Rodeo 3'!Q9,'Rodeo 4'!Q9,'Rodeo 5'!Q9,'Rodeo 6'!S9,)</f>
        <v>0</v>
      </c>
      <c r="R9" s="1">
        <f>SUM('Rodeo 1'!R9,'Rodeo 2'!R9,'Rodeo 3'!R9,'Rodeo 4'!R9,'Rodeo 5'!R9,'Rodeo 6'!T9,)</f>
        <v>0</v>
      </c>
      <c r="S9" s="3">
        <f>SUM('Rodeo 1'!S9,'Rodeo 2'!S9,'Rodeo 3'!S9,'Rodeo 4'!S9,'Rodeo 5'!S9,'Rodeo 6'!U9,)</f>
        <v>0</v>
      </c>
      <c r="T9" s="4">
        <f t="shared" si="0"/>
        <v>10</v>
      </c>
    </row>
    <row r="10" spans="1:20" x14ac:dyDescent="0.2">
      <c r="A10" s="8" t="s">
        <v>27</v>
      </c>
      <c r="B10" s="6"/>
      <c r="C10" s="14">
        <f>SUM('Rodeo 1'!C10,'Rodeo 2'!C10,'Rodeo 3'!C10,'Rodeo 4'!C10,'Rodeo 5'!C10,'Rodeo 6'!C10,)</f>
        <v>3</v>
      </c>
      <c r="D10" s="1">
        <f>SUM('Rodeo 1'!D10,'Rodeo 2'!D10,'Rodeo 3'!D10,'Rodeo 4'!D10,'Rodeo 5'!D10,'Rodeo 6'!D10,)</f>
        <v>0</v>
      </c>
      <c r="E10" s="1">
        <f>SUM('Rodeo 1'!E10,'Rodeo 2'!E10,'Rodeo 3'!E10,'Rodeo 4'!E10,'Rodeo 5'!E10,'Rodeo 6'!E10,)</f>
        <v>7</v>
      </c>
      <c r="F10" s="3">
        <f>SUM('Rodeo 1'!F10,'Rodeo 2'!F10,'Rodeo 3'!F10,'Rodeo 4'!F10,'Rodeo 5'!F10,'Rodeo 6'!F10,)</f>
        <v>3</v>
      </c>
      <c r="G10" s="1"/>
      <c r="H10" s="1">
        <f>SUM('Rodeo 1'!H10,'Rodeo 2'!H10,'Rodeo 3'!H10,'Rodeo 4'!H10,'Rodeo 5'!H10,'Rodeo 6'!H10,)</f>
        <v>25</v>
      </c>
      <c r="I10" s="1">
        <f>SUM('Rodeo 1'!I10,'Rodeo 2'!I10,'Rodeo 3'!I10,'Rodeo 4'!I10,'Rodeo 5'!I10,'Rodeo 6'!I10,)</f>
        <v>0</v>
      </c>
      <c r="J10" s="1">
        <f>SUM('Rodeo 1'!J10,'Rodeo 2'!J10,'Rodeo 3'!J10,'Rodeo 4'!J10,'Rodeo 5'!J10,'Rodeo 6'!J10,)</f>
        <v>0</v>
      </c>
      <c r="K10" s="3">
        <f>SUM('Rodeo 1'!K10,'Rodeo 2'!K10,'Rodeo 3'!K10,'Rodeo 4'!K10,'Rodeo 5'!K10,'Rodeo 6'!K10,)</f>
        <v>25</v>
      </c>
      <c r="L10" s="1"/>
      <c r="M10" s="3">
        <f>SUM('Rodeo 1'!M10,'Rodeo 2'!M10,'Rodeo 3'!M10,'Rodeo 4'!M10,'Rodeo 5'!M10,'Rodeo 6'!M10,)</f>
        <v>0</v>
      </c>
      <c r="N10" s="1"/>
      <c r="O10" s="3">
        <f>SUM('Rodeo 1'!O10,'Rodeo 2'!O10,'Rodeo 3'!O10,'Rodeo 4'!O10,'Rodeo 5'!O10,'Rodeo 6'!Q10)</f>
        <v>14</v>
      </c>
      <c r="P10" s="1"/>
      <c r="Q10" s="1">
        <f>SUM('Rodeo 1'!Q10,'Rodeo 2'!Q10,'Rodeo 3'!Q10,'Rodeo 4'!Q10,'Rodeo 5'!Q10,'Rodeo 6'!S10,)</f>
        <v>0</v>
      </c>
      <c r="R10" s="1">
        <f>SUM('Rodeo 1'!R10,'Rodeo 2'!R10,'Rodeo 3'!R10,'Rodeo 4'!R10,'Rodeo 5'!R10,'Rodeo 6'!T10,)</f>
        <v>10</v>
      </c>
      <c r="S10" s="3">
        <f>SUM('Rodeo 1'!S10,'Rodeo 2'!S10,'Rodeo 3'!S10,'Rodeo 4'!S10,'Rodeo 5'!S10,'Rodeo 6'!U10,)</f>
        <v>10</v>
      </c>
      <c r="T10" s="4">
        <f t="shared" si="0"/>
        <v>52</v>
      </c>
    </row>
    <row r="11" spans="1:20" x14ac:dyDescent="0.2">
      <c r="A11" s="8" t="s">
        <v>32</v>
      </c>
      <c r="B11" s="6"/>
      <c r="C11" s="14">
        <f>SUM('Rodeo 1'!C11,'Rodeo 2'!C11,'Rodeo 3'!C11,'Rodeo 4'!C11,'Rodeo 5'!C11,'Rodeo 6'!C11,)</f>
        <v>14</v>
      </c>
      <c r="D11" s="1">
        <f>SUM('Rodeo 1'!D11,'Rodeo 2'!D11,'Rodeo 3'!D11,'Rodeo 4'!D11,'Rodeo 5'!D11,'Rodeo 6'!D11,)</f>
        <v>0</v>
      </c>
      <c r="E11" s="1">
        <f>SUM('Rodeo 1'!E11,'Rodeo 2'!E11,'Rodeo 3'!E11,'Rodeo 4'!E11,'Rodeo 5'!E11,'Rodeo 6'!E11,)</f>
        <v>10</v>
      </c>
      <c r="F11" s="3">
        <f>SUM('Rodeo 1'!F11,'Rodeo 2'!F11,'Rodeo 3'!F11,'Rodeo 4'!F11,'Rodeo 5'!F11,'Rodeo 6'!F11,)</f>
        <v>14</v>
      </c>
      <c r="G11" s="1"/>
      <c r="H11" s="1">
        <f>SUM('Rodeo 1'!H11,'Rodeo 2'!H11,'Rodeo 3'!H11,'Rodeo 4'!H11,'Rodeo 5'!H11,'Rodeo 6'!H11,)</f>
        <v>6</v>
      </c>
      <c r="I11" s="1">
        <f>SUM('Rodeo 1'!I11,'Rodeo 2'!I11,'Rodeo 3'!I11,'Rodeo 4'!I11,'Rodeo 5'!I11,'Rodeo 6'!I11,)</f>
        <v>0</v>
      </c>
      <c r="J11" s="1">
        <f>SUM('Rodeo 1'!J11,'Rodeo 2'!J11,'Rodeo 3'!J11,'Rodeo 4'!J11,'Rodeo 5'!J11,'Rodeo 6'!J11,)</f>
        <v>0</v>
      </c>
      <c r="K11" s="3">
        <f>SUM('Rodeo 1'!K11,'Rodeo 2'!K11,'Rodeo 3'!K11,'Rodeo 4'!K11,'Rodeo 5'!K11,'Rodeo 6'!K11,)</f>
        <v>6</v>
      </c>
      <c r="L11" s="1"/>
      <c r="M11" s="3">
        <f>SUM('Rodeo 1'!M11,'Rodeo 2'!M11,'Rodeo 3'!M11,'Rodeo 4'!M11,'Rodeo 5'!M11,'Rodeo 6'!M11,)</f>
        <v>26</v>
      </c>
      <c r="N11" s="1"/>
      <c r="O11" s="3">
        <f>SUM('Rodeo 1'!O11,'Rodeo 2'!O11,'Rodeo 3'!O11,'Rodeo 4'!O11,'Rodeo 5'!O11,'Rodeo 6'!Q11)</f>
        <v>0</v>
      </c>
      <c r="P11" s="1"/>
      <c r="Q11" s="1">
        <f>SUM('Rodeo 1'!Q11,'Rodeo 2'!Q11,'Rodeo 3'!Q11,'Rodeo 4'!Q11,'Rodeo 5'!Q11,'Rodeo 6'!S11,)</f>
        <v>5</v>
      </c>
      <c r="R11" s="1">
        <f>SUM('Rodeo 1'!R11,'Rodeo 2'!R11,'Rodeo 3'!R11,'Rodeo 4'!R11,'Rodeo 5'!R11,'Rodeo 6'!T11,)</f>
        <v>0</v>
      </c>
      <c r="S11" s="3">
        <f>SUM('Rodeo 1'!S11,'Rodeo 2'!S11,'Rodeo 3'!S11,'Rodeo 4'!S11,'Rodeo 5'!S11,'Rodeo 6'!U11,)</f>
        <v>5</v>
      </c>
      <c r="T11" s="4">
        <f t="shared" si="0"/>
        <v>51</v>
      </c>
    </row>
    <row r="12" spans="1:20" x14ac:dyDescent="0.2">
      <c r="A12" s="8" t="s">
        <v>66</v>
      </c>
      <c r="B12" s="6"/>
      <c r="C12" s="14">
        <f>SUM('Rodeo 1'!C12,'Rodeo 2'!C12,'Rodeo 3'!C12,'Rodeo 4'!C12,'Rodeo 5'!C12,'Rodeo 6'!C12,)</f>
        <v>0</v>
      </c>
      <c r="D12" s="1">
        <f>SUM('Rodeo 1'!D12,'Rodeo 2'!D12,'Rodeo 3'!D12,'Rodeo 4'!D12,'Rodeo 5'!D12,'Rodeo 6'!D12,)</f>
        <v>0</v>
      </c>
      <c r="E12" s="1">
        <f>SUM('Rodeo 1'!E12,'Rodeo 2'!E12,'Rodeo 3'!E12,'Rodeo 4'!E12,'Rodeo 5'!E12,'Rodeo 6'!E12,)</f>
        <v>5</v>
      </c>
      <c r="F12" s="3">
        <f>SUM('Rodeo 1'!F12,'Rodeo 2'!F12,'Rodeo 3'!F12,'Rodeo 4'!F12,'Rodeo 5'!F12,'Rodeo 6'!F12,)</f>
        <v>0</v>
      </c>
      <c r="G12" s="6"/>
      <c r="H12" s="1">
        <f>SUM('Rodeo 1'!H12,'Rodeo 2'!H12,'Rodeo 3'!H12,'Rodeo 4'!H12,'Rodeo 5'!H12,'Rodeo 6'!H12,)</f>
        <v>0</v>
      </c>
      <c r="I12" s="1">
        <f>SUM('Rodeo 1'!I12,'Rodeo 2'!I12,'Rodeo 3'!I12,'Rodeo 4'!I12,'Rodeo 5'!I12,'Rodeo 6'!I12,)</f>
        <v>0</v>
      </c>
      <c r="J12" s="1">
        <f>SUM('Rodeo 1'!J12,'Rodeo 2'!J12,'Rodeo 3'!J12,'Rodeo 4'!J12,'Rodeo 5'!J12,'Rodeo 6'!J12,)</f>
        <v>24</v>
      </c>
      <c r="K12" s="3">
        <f>SUM('Rodeo 1'!K12,'Rodeo 2'!K12,'Rodeo 3'!K12,'Rodeo 4'!K12,'Rodeo 5'!K12,'Rodeo 6'!K12,)</f>
        <v>0</v>
      </c>
      <c r="L12" s="1"/>
      <c r="M12" s="3">
        <f>SUM('Rodeo 1'!M12,'Rodeo 2'!M12,'Rodeo 3'!M12,'Rodeo 4'!M12,'Rodeo 5'!M12,'Rodeo 6'!M12,)</f>
        <v>4</v>
      </c>
      <c r="N12" s="1"/>
      <c r="O12" s="3">
        <f>SUM('Rodeo 1'!O12,'Rodeo 2'!O12,'Rodeo 3'!O12,'Rodeo 4'!O12,'Rodeo 5'!O12,'Rodeo 6'!Q12)</f>
        <v>0</v>
      </c>
      <c r="P12" s="1"/>
      <c r="Q12" s="1">
        <f>SUM('Rodeo 1'!Q12,'Rodeo 2'!Q12,'Rodeo 3'!Q12,'Rodeo 4'!Q12,'Rodeo 5'!Q12,'Rodeo 6'!S12,)</f>
        <v>0</v>
      </c>
      <c r="R12" s="1">
        <f>SUM('Rodeo 1'!R12,'Rodeo 2'!R12,'Rodeo 3'!R12,'Rodeo 4'!R12,'Rodeo 5'!R12,'Rodeo 6'!T12,)</f>
        <v>0</v>
      </c>
      <c r="S12" s="3">
        <f>SUM('Rodeo 1'!S12,'Rodeo 2'!S12,'Rodeo 3'!S12,'Rodeo 4'!S12,'Rodeo 5'!S12,'Rodeo 6'!U12,)</f>
        <v>0</v>
      </c>
      <c r="T12" s="4">
        <f t="shared" si="0"/>
        <v>4</v>
      </c>
    </row>
    <row r="13" spans="1:20" x14ac:dyDescent="0.2">
      <c r="A13" s="8" t="s">
        <v>33</v>
      </c>
      <c r="B13" s="6"/>
      <c r="C13" s="14">
        <f>SUM('Rodeo 1'!C13,'Rodeo 2'!C13,'Rodeo 3'!C13,'Rodeo 4'!C13,'Rodeo 5'!C13,'Rodeo 6'!C13,)</f>
        <v>18</v>
      </c>
      <c r="D13" s="1">
        <f>SUM('Rodeo 1'!D13,'Rodeo 2'!D13,'Rodeo 3'!D13,'Rodeo 4'!D13,'Rodeo 5'!D13,'Rodeo 6'!D13,)</f>
        <v>9</v>
      </c>
      <c r="E13" s="1">
        <f>SUM('Rodeo 1'!E13,'Rodeo 2'!E13,'Rodeo 3'!E13,'Rodeo 4'!E13,'Rodeo 5'!E13,'Rodeo 6'!E13,)</f>
        <v>0</v>
      </c>
      <c r="F13" s="3">
        <f>SUM('Rodeo 1'!F13,'Rodeo 2'!F13,'Rodeo 3'!F13,'Rodeo 4'!F13,'Rodeo 5'!F13,'Rodeo 6'!F13,)</f>
        <v>22</v>
      </c>
      <c r="G13" s="6"/>
      <c r="H13" s="1">
        <f>SUM('Rodeo 1'!H13,'Rodeo 2'!H13,'Rodeo 3'!H13,'Rodeo 4'!H13,'Rodeo 5'!H13,'Rodeo 6'!H13,)</f>
        <v>33</v>
      </c>
      <c r="I13" s="1">
        <f>SUM('Rodeo 1'!I13,'Rodeo 2'!I13,'Rodeo 3'!I13,'Rodeo 4'!I13,'Rodeo 5'!I13,'Rodeo 6'!I13,)</f>
        <v>0</v>
      </c>
      <c r="J13" s="1">
        <f>SUM('Rodeo 1'!J13,'Rodeo 2'!J13,'Rodeo 3'!J13,'Rodeo 4'!J13,'Rodeo 5'!J13,'Rodeo 6'!J13,)</f>
        <v>8</v>
      </c>
      <c r="K13" s="3">
        <f>SUM('Rodeo 1'!K13,'Rodeo 2'!K13,'Rodeo 3'!K13,'Rodeo 4'!K13,'Rodeo 5'!K13,'Rodeo 6'!K13,)</f>
        <v>33</v>
      </c>
      <c r="L13" s="1"/>
      <c r="M13" s="3">
        <f>SUM('Rodeo 1'!M13,'Rodeo 2'!M13,'Rodeo 3'!M13,'Rodeo 4'!M13,'Rodeo 5'!M13,'Rodeo 6'!M13,)</f>
        <v>34</v>
      </c>
      <c r="N13" s="1"/>
      <c r="O13" s="3">
        <f>SUM('Rodeo 1'!O13,'Rodeo 2'!O13,'Rodeo 3'!O13,'Rodeo 4'!O13,'Rodeo 5'!O13,'Rodeo 6'!Q13)</f>
        <v>9</v>
      </c>
      <c r="P13" s="1"/>
      <c r="Q13" s="1">
        <f>SUM('Rodeo 1'!Q13,'Rodeo 2'!Q13,'Rodeo 3'!Q13,'Rodeo 4'!Q13,'Rodeo 5'!Q13,'Rodeo 6'!S13,)</f>
        <v>0</v>
      </c>
      <c r="R13" s="1">
        <f>SUM('Rodeo 1'!R13,'Rodeo 2'!R13,'Rodeo 3'!R13,'Rodeo 4'!R13,'Rodeo 5'!R13,'Rodeo 6'!T13,)</f>
        <v>60</v>
      </c>
      <c r="S13" s="3">
        <f>SUM('Rodeo 1'!S13,'Rodeo 2'!S13,'Rodeo 3'!S13,'Rodeo 4'!S13,'Rodeo 5'!S13,'Rodeo 6'!U13,)</f>
        <v>36</v>
      </c>
      <c r="T13" s="4">
        <f t="shared" si="0"/>
        <v>134</v>
      </c>
    </row>
    <row r="14" spans="1:20" x14ac:dyDescent="0.2">
      <c r="A14" s="8" t="s">
        <v>57</v>
      </c>
      <c r="B14" s="6"/>
      <c r="C14" s="14">
        <f>SUM('Rodeo 1'!C14,'Rodeo 2'!C14,'Rodeo 3'!C14,'Rodeo 4'!C14,'Rodeo 5'!C14,'Rodeo 6'!C14,)</f>
        <v>18</v>
      </c>
      <c r="D14" s="1">
        <f>SUM('Rodeo 1'!D14,'Rodeo 2'!D14,'Rodeo 3'!D14,'Rodeo 4'!D14,'Rodeo 5'!D14,'Rodeo 6'!D14,)</f>
        <v>7</v>
      </c>
      <c r="E14" s="1">
        <f>SUM('Rodeo 1'!E14,'Rodeo 2'!E14,'Rodeo 3'!E14,'Rodeo 4'!E14,'Rodeo 5'!E14,'Rodeo 6'!E14,)</f>
        <v>0</v>
      </c>
      <c r="F14" s="3">
        <f>SUM('Rodeo 1'!F14,'Rodeo 2'!F14,'Rodeo 3'!F14,'Rodeo 4'!F14,'Rodeo 5'!F14,'Rodeo 6'!F14,)</f>
        <v>19</v>
      </c>
      <c r="G14" s="6"/>
      <c r="H14" s="1">
        <f>SUM('Rodeo 1'!H14,'Rodeo 2'!H14,'Rodeo 3'!H14,'Rodeo 4'!H14,'Rodeo 5'!H14,'Rodeo 6'!H14,)</f>
        <v>3</v>
      </c>
      <c r="I14" s="1">
        <f>SUM('Rodeo 1'!I14,'Rodeo 2'!I14,'Rodeo 3'!I14,'Rodeo 4'!I14,'Rodeo 5'!I14,'Rodeo 6'!I14,)</f>
        <v>0</v>
      </c>
      <c r="J14" s="1">
        <f>SUM('Rodeo 1'!J14,'Rodeo 2'!J14,'Rodeo 3'!J14,'Rodeo 4'!J14,'Rodeo 5'!J14,'Rodeo 6'!J14,)</f>
        <v>0</v>
      </c>
      <c r="K14" s="3">
        <f>SUM('Rodeo 1'!K14,'Rodeo 2'!K14,'Rodeo 3'!K14,'Rodeo 4'!K14,'Rodeo 5'!K14,'Rodeo 6'!K14,)</f>
        <v>3</v>
      </c>
      <c r="L14" s="1"/>
      <c r="M14" s="3">
        <f>SUM('Rodeo 1'!M14,'Rodeo 2'!M14,'Rodeo 3'!M14,'Rodeo 4'!M14,'Rodeo 5'!M14,'Rodeo 6'!M14,)</f>
        <v>0</v>
      </c>
      <c r="N14" s="1"/>
      <c r="O14" s="3">
        <f>SUM('Rodeo 1'!O14,'Rodeo 2'!O14,'Rodeo 3'!O14,'Rodeo 4'!O14,'Rodeo 5'!O14,'Rodeo 6'!Q14)</f>
        <v>0</v>
      </c>
      <c r="P14" s="1"/>
      <c r="Q14" s="1">
        <f>SUM('Rodeo 1'!Q14,'Rodeo 2'!Q14,'Rodeo 3'!Q14,'Rodeo 4'!Q14,'Rodeo 5'!Q14,'Rodeo 6'!S14,)</f>
        <v>0</v>
      </c>
      <c r="R14" s="1">
        <f>SUM('Rodeo 1'!R14,'Rodeo 2'!R14,'Rodeo 3'!R14,'Rodeo 4'!R14,'Rodeo 5'!R14,'Rodeo 6'!T14,)</f>
        <v>0</v>
      </c>
      <c r="S14" s="3">
        <f>SUM('Rodeo 1'!S14,'Rodeo 2'!S14,'Rodeo 3'!S14,'Rodeo 4'!S14,'Rodeo 5'!S14,'Rodeo 6'!U14,)</f>
        <v>0</v>
      </c>
      <c r="T14" s="4">
        <f t="shared" si="0"/>
        <v>22</v>
      </c>
    </row>
    <row r="15" spans="1:20" x14ac:dyDescent="0.2">
      <c r="A15" s="8" t="s">
        <v>47</v>
      </c>
      <c r="B15" s="6"/>
      <c r="C15" s="14">
        <f>SUM('Rodeo 1'!C15,'Rodeo 2'!C15,'Rodeo 3'!C15,'Rodeo 4'!C15,'Rodeo 5'!C15,'Rodeo 6'!C15,)</f>
        <v>0</v>
      </c>
      <c r="D15" s="1">
        <f>SUM('Rodeo 1'!D15,'Rodeo 2'!D15,'Rodeo 3'!D15,'Rodeo 4'!D15,'Rodeo 5'!D15,'Rodeo 6'!D15,)</f>
        <v>0</v>
      </c>
      <c r="E15" s="1">
        <f>SUM('Rodeo 1'!E15,'Rodeo 2'!E15,'Rodeo 3'!E15,'Rodeo 4'!E15,'Rodeo 5'!E15,'Rodeo 6'!E15,)</f>
        <v>0</v>
      </c>
      <c r="F15" s="3">
        <f>SUM('Rodeo 1'!F15,'Rodeo 2'!F15,'Rodeo 3'!F15,'Rodeo 4'!F15,'Rodeo 5'!F15,'Rodeo 6'!F15,)</f>
        <v>0</v>
      </c>
      <c r="G15" s="6"/>
      <c r="H15" s="1">
        <f>SUM('Rodeo 1'!H15,'Rodeo 2'!H15,'Rodeo 3'!H15,'Rodeo 4'!H15,'Rodeo 5'!H15,'Rodeo 6'!H15,)</f>
        <v>6</v>
      </c>
      <c r="I15" s="1">
        <f>SUM('Rodeo 1'!I15,'Rodeo 2'!I15,'Rodeo 3'!I15,'Rodeo 4'!I15,'Rodeo 5'!I15,'Rodeo 6'!I15,)</f>
        <v>10</v>
      </c>
      <c r="J15" s="1">
        <f>SUM('Rodeo 1'!J15,'Rodeo 2'!J15,'Rodeo 3'!J15,'Rodeo 4'!J15,'Rodeo 5'!J15,'Rodeo 6'!J15,)</f>
        <v>0</v>
      </c>
      <c r="K15" s="3">
        <f>SUM('Rodeo 1'!K15,'Rodeo 2'!K15,'Rodeo 3'!K15,'Rodeo 4'!K15,'Rodeo 5'!K15,'Rodeo 6'!K15,)</f>
        <v>7</v>
      </c>
      <c r="L15" s="1"/>
      <c r="M15" s="3">
        <f>SUM('Rodeo 1'!M15,'Rodeo 2'!M15,'Rodeo 3'!M15,'Rodeo 4'!M15,'Rodeo 5'!M15,'Rodeo 6'!M15,)</f>
        <v>0</v>
      </c>
      <c r="N15" s="1"/>
      <c r="O15" s="3">
        <f>SUM('Rodeo 1'!O15,'Rodeo 2'!O15,'Rodeo 3'!O15,'Rodeo 4'!O15,'Rodeo 5'!O15,'Rodeo 6'!Q15)</f>
        <v>0</v>
      </c>
      <c r="P15" s="1"/>
      <c r="Q15" s="1">
        <f>SUM('Rodeo 1'!Q15,'Rodeo 2'!Q15,'Rodeo 3'!Q15,'Rodeo 4'!Q15,'Rodeo 5'!Q15,'Rodeo 6'!S15,)</f>
        <v>0</v>
      </c>
      <c r="R15" s="1">
        <f>SUM('Rodeo 1'!R15,'Rodeo 2'!R15,'Rodeo 3'!R15,'Rodeo 4'!R15,'Rodeo 5'!R15,'Rodeo 6'!T15,)</f>
        <v>0</v>
      </c>
      <c r="S15" s="3">
        <f>SUM('Rodeo 1'!S15,'Rodeo 2'!S15,'Rodeo 3'!S15,'Rodeo 4'!S15,'Rodeo 5'!S15,'Rodeo 6'!U15,)</f>
        <v>0</v>
      </c>
      <c r="T15" s="4">
        <f t="shared" si="0"/>
        <v>7</v>
      </c>
    </row>
    <row r="16" spans="1:20" x14ac:dyDescent="0.2">
      <c r="A16" s="8" t="s">
        <v>114</v>
      </c>
      <c r="B16" s="6"/>
      <c r="C16" s="14">
        <f>SUM('Rodeo 1'!C16,'Rodeo 2'!C16,'Rodeo 3'!C16,'Rodeo 4'!C16,'Rodeo 5'!C16,'Rodeo 6'!C16,)</f>
        <v>0</v>
      </c>
      <c r="D16" s="1">
        <f>SUM('Rodeo 1'!D16,'Rodeo 2'!D16,'Rodeo 3'!D16,'Rodeo 4'!D16,'Rodeo 5'!D16,'Rodeo 6'!D16,)</f>
        <v>0</v>
      </c>
      <c r="E16" s="1">
        <f>SUM('Rodeo 1'!E16,'Rodeo 2'!E16,'Rodeo 3'!E16,'Rodeo 4'!E16,'Rodeo 5'!E16,'Rodeo 6'!E16,)</f>
        <v>1</v>
      </c>
      <c r="F16" s="3">
        <f>SUM('Rodeo 1'!F16,'Rodeo 2'!F16,'Rodeo 3'!F16,'Rodeo 4'!F16,'Rodeo 5'!F16,'Rodeo 6'!F16,)</f>
        <v>0</v>
      </c>
      <c r="G16" s="6"/>
      <c r="H16" s="1">
        <f>SUM('Rodeo 1'!H16,'Rodeo 2'!H16,'Rodeo 3'!H16,'Rodeo 4'!H16,'Rodeo 5'!H16,'Rodeo 6'!H16,)</f>
        <v>0</v>
      </c>
      <c r="I16" s="1">
        <f>SUM('Rodeo 1'!I16,'Rodeo 2'!I16,'Rodeo 3'!I16,'Rodeo 4'!I16,'Rodeo 5'!I16,'Rodeo 6'!I16,)</f>
        <v>0</v>
      </c>
      <c r="J16" s="1">
        <f>SUM('Rodeo 1'!J16,'Rodeo 2'!J16,'Rodeo 3'!J16,'Rodeo 4'!J16,'Rodeo 5'!J16,'Rodeo 6'!J16,)</f>
        <v>11</v>
      </c>
      <c r="K16" s="3">
        <f>SUM('Rodeo 1'!K16,'Rodeo 2'!K16,'Rodeo 3'!K16,'Rodeo 4'!K16,'Rodeo 5'!K16,'Rodeo 6'!K16,)</f>
        <v>0</v>
      </c>
      <c r="L16" s="1"/>
      <c r="M16" s="3">
        <f>SUM('Rodeo 1'!M16,'Rodeo 2'!M16,'Rodeo 3'!M16,'Rodeo 4'!M16,'Rodeo 5'!M16,'Rodeo 6'!M16,)</f>
        <v>0</v>
      </c>
      <c r="N16" s="1"/>
      <c r="O16" s="3">
        <f>SUM('Rodeo 1'!O16,'Rodeo 2'!O16,'Rodeo 3'!O16,'Rodeo 4'!O16,'Rodeo 5'!O16,'Rodeo 6'!Q16)</f>
        <v>0</v>
      </c>
      <c r="P16" s="1"/>
      <c r="Q16" s="1">
        <f>SUM('Rodeo 1'!Q16,'Rodeo 2'!Q16,'Rodeo 3'!Q16,'Rodeo 4'!Q16,'Rodeo 5'!Q16,'Rodeo 6'!S16,)</f>
        <v>0</v>
      </c>
      <c r="R16" s="1">
        <f>SUM('Rodeo 1'!R16,'Rodeo 2'!R16,'Rodeo 3'!R16,'Rodeo 4'!R16,'Rodeo 5'!R16,'Rodeo 6'!T16,)</f>
        <v>0</v>
      </c>
      <c r="S16" s="3">
        <f>SUM('Rodeo 1'!S16,'Rodeo 2'!S16,'Rodeo 3'!S16,'Rodeo 4'!S16,'Rodeo 5'!S16,'Rodeo 6'!U16,)</f>
        <v>0</v>
      </c>
      <c r="T16" s="4">
        <f t="shared" si="0"/>
        <v>0</v>
      </c>
    </row>
    <row r="17" spans="1:20" x14ac:dyDescent="0.2">
      <c r="A17" s="8" t="s">
        <v>30</v>
      </c>
      <c r="B17" s="6"/>
      <c r="C17" s="14">
        <f>SUM('Rodeo 1'!C17,'Rodeo 2'!C17,'Rodeo 3'!C17,'Rodeo 4'!C17,'Rodeo 5'!C17,'Rodeo 6'!C17,)</f>
        <v>27</v>
      </c>
      <c r="D17" s="1">
        <f>SUM('Rodeo 1'!D17,'Rodeo 2'!D17,'Rodeo 3'!D17,'Rodeo 4'!D17,'Rodeo 5'!D17,'Rodeo 6'!D17,)</f>
        <v>4</v>
      </c>
      <c r="E17" s="1">
        <f>SUM('Rodeo 1'!E17,'Rodeo 2'!E17,'Rodeo 3'!E17,'Rodeo 4'!E17,'Rodeo 5'!E17,'Rodeo 6'!E17,)</f>
        <v>0</v>
      </c>
      <c r="F17" s="3">
        <f>SUM('Rodeo 1'!F17,'Rodeo 2'!F17,'Rodeo 3'!F17,'Rodeo 4'!F17,'Rodeo 5'!F17,'Rodeo 6'!F17,)</f>
        <v>27</v>
      </c>
      <c r="G17" s="1"/>
      <c r="H17" s="1">
        <f>SUM('Rodeo 1'!H17,'Rodeo 2'!H17,'Rodeo 3'!H17,'Rodeo 4'!H17,'Rodeo 5'!H17,'Rodeo 6'!H17,)</f>
        <v>32</v>
      </c>
      <c r="I17" s="1">
        <f>SUM('Rodeo 1'!I17,'Rodeo 2'!I17,'Rodeo 3'!I17,'Rodeo 4'!I17,'Rodeo 5'!I17,'Rodeo 6'!I17,)</f>
        <v>0</v>
      </c>
      <c r="J17" s="1">
        <f>SUM('Rodeo 1'!J17,'Rodeo 2'!J17,'Rodeo 3'!J17,'Rodeo 4'!J17,'Rodeo 5'!J17,'Rodeo 6'!J17,)</f>
        <v>0</v>
      </c>
      <c r="K17" s="3">
        <f>SUM('Rodeo 1'!K17,'Rodeo 2'!K17,'Rodeo 3'!K17,'Rodeo 4'!K17,'Rodeo 5'!K17,'Rodeo 6'!K17,)</f>
        <v>32</v>
      </c>
      <c r="L17" s="1"/>
      <c r="M17" s="3">
        <f>SUM('Rodeo 1'!M17,'Rodeo 2'!M17,'Rodeo 3'!M17,'Rodeo 4'!M17,'Rodeo 5'!M17,'Rodeo 6'!M17,)</f>
        <v>8</v>
      </c>
      <c r="N17" s="1"/>
      <c r="O17" s="3">
        <f>SUM('Rodeo 1'!O17,'Rodeo 2'!O17,'Rodeo 3'!O17,'Rodeo 4'!O17,'Rodeo 5'!O17,'Rodeo 6'!Q17)</f>
        <v>5</v>
      </c>
      <c r="P17" s="1"/>
      <c r="Q17" s="1">
        <f>SUM('Rodeo 1'!Q17,'Rodeo 2'!Q17,'Rodeo 3'!Q17,'Rodeo 4'!Q17,'Rodeo 5'!Q17,'Rodeo 6'!S17,)</f>
        <v>0</v>
      </c>
      <c r="R17" s="1">
        <f>SUM('Rodeo 1'!R17,'Rodeo 2'!R17,'Rodeo 3'!R17,'Rodeo 4'!R17,'Rodeo 5'!R17,'Rodeo 6'!T17,)</f>
        <v>39</v>
      </c>
      <c r="S17" s="3">
        <f>SUM('Rodeo 1'!S17,'Rodeo 2'!S17,'Rodeo 3'!S17,'Rodeo 4'!S17,'Rodeo 5'!S17,'Rodeo 6'!U17,)</f>
        <v>27</v>
      </c>
      <c r="T17" s="4">
        <f t="shared" si="0"/>
        <v>99</v>
      </c>
    </row>
    <row r="18" spans="1:20" x14ac:dyDescent="0.2">
      <c r="A18" s="8" t="s">
        <v>50</v>
      </c>
      <c r="B18" s="6"/>
      <c r="C18" s="14">
        <f>SUM('Rodeo 1'!C18,'Rodeo 2'!C18,'Rodeo 3'!C18,'Rodeo 4'!C18,'Rodeo 5'!C18,'Rodeo 6'!C18,)</f>
        <v>0</v>
      </c>
      <c r="D18" s="1">
        <f>SUM('Rodeo 1'!D18,'Rodeo 2'!D18,'Rodeo 3'!D18,'Rodeo 4'!D18,'Rodeo 5'!D18,'Rodeo 6'!D18,)</f>
        <v>0</v>
      </c>
      <c r="E18" s="1">
        <f>SUM('Rodeo 1'!E18,'Rodeo 2'!E18,'Rodeo 3'!E18,'Rodeo 4'!E18,'Rodeo 5'!E18,'Rodeo 6'!E18,)</f>
        <v>0</v>
      </c>
      <c r="F18" s="3">
        <f>SUM('Rodeo 1'!F18,'Rodeo 2'!F18,'Rodeo 3'!F18,'Rodeo 4'!F18,'Rodeo 5'!F18,'Rodeo 6'!F18,)</f>
        <v>0</v>
      </c>
      <c r="G18" s="1"/>
      <c r="H18" s="1">
        <f>SUM('Rodeo 1'!H18,'Rodeo 2'!H18,'Rodeo 3'!H18,'Rodeo 4'!H18,'Rodeo 5'!H18,'Rodeo 6'!H18,)</f>
        <v>0</v>
      </c>
      <c r="I18" s="1">
        <f>SUM('Rodeo 1'!I18,'Rodeo 2'!I18,'Rodeo 3'!I18,'Rodeo 4'!I18,'Rodeo 5'!I18,'Rodeo 6'!I18,)</f>
        <v>0</v>
      </c>
      <c r="J18" s="1">
        <f>SUM('Rodeo 1'!J18,'Rodeo 2'!J18,'Rodeo 3'!J18,'Rodeo 4'!J18,'Rodeo 5'!J18,'Rodeo 6'!J18,)</f>
        <v>0</v>
      </c>
      <c r="K18" s="3">
        <f>SUM('Rodeo 1'!K18,'Rodeo 2'!K18,'Rodeo 3'!K18,'Rodeo 4'!K18,'Rodeo 5'!K18,'Rodeo 6'!K18,)</f>
        <v>0</v>
      </c>
      <c r="L18" s="1"/>
      <c r="M18" s="3">
        <f>SUM('Rodeo 1'!M18,'Rodeo 2'!M18,'Rodeo 3'!M18,'Rodeo 4'!M18,'Rodeo 5'!M18,'Rodeo 6'!M18,)</f>
        <v>0</v>
      </c>
      <c r="N18" s="1"/>
      <c r="O18" s="3">
        <f>SUM('Rodeo 1'!O18,'Rodeo 2'!O18,'Rodeo 3'!O18,'Rodeo 4'!O18,'Rodeo 5'!O18,'Rodeo 6'!Q18)</f>
        <v>0</v>
      </c>
      <c r="P18" s="1"/>
      <c r="Q18" s="1">
        <f>SUM('Rodeo 1'!Q18,'Rodeo 2'!Q18,'Rodeo 3'!Q18,'Rodeo 4'!Q18,'Rodeo 5'!Q18,'Rodeo 6'!S18,)</f>
        <v>0</v>
      </c>
      <c r="R18" s="1">
        <f>SUM('Rodeo 1'!R18,'Rodeo 2'!R18,'Rodeo 3'!R18,'Rodeo 4'!R18,'Rodeo 5'!R18,'Rodeo 6'!T18,)</f>
        <v>0</v>
      </c>
      <c r="S18" s="3">
        <f>SUM('Rodeo 1'!S18,'Rodeo 2'!S18,'Rodeo 3'!S18,'Rodeo 4'!S18,'Rodeo 5'!S18,'Rodeo 6'!U18,)</f>
        <v>0</v>
      </c>
      <c r="T18" s="4">
        <f t="shared" si="0"/>
        <v>0</v>
      </c>
    </row>
    <row r="19" spans="1:20" x14ac:dyDescent="0.2">
      <c r="A19" s="8" t="s">
        <v>42</v>
      </c>
      <c r="B19" s="6"/>
      <c r="C19" s="14">
        <f>SUM('Rodeo 1'!C19,'Rodeo 2'!C19,'Rodeo 3'!C19,'Rodeo 4'!C19,'Rodeo 5'!C19,'Rodeo 6'!C19,)</f>
        <v>0</v>
      </c>
      <c r="D19" s="1">
        <f>SUM('Rodeo 1'!D19,'Rodeo 2'!D19,'Rodeo 3'!D19,'Rodeo 4'!D19,'Rodeo 5'!D19,'Rodeo 6'!D19,)</f>
        <v>0</v>
      </c>
      <c r="E19" s="1">
        <f>SUM('Rodeo 1'!E19,'Rodeo 2'!E19,'Rodeo 3'!E19,'Rodeo 4'!E19,'Rodeo 5'!E19,'Rodeo 6'!E19,)</f>
        <v>0</v>
      </c>
      <c r="F19" s="3">
        <f>SUM('Rodeo 1'!F19,'Rodeo 2'!F19,'Rodeo 3'!F19,'Rodeo 4'!F19,'Rodeo 5'!F19,'Rodeo 6'!F19,)</f>
        <v>0</v>
      </c>
      <c r="G19" s="1"/>
      <c r="H19" s="1">
        <f>SUM('Rodeo 1'!H19,'Rodeo 2'!H19,'Rodeo 3'!H19,'Rodeo 4'!H19,'Rodeo 5'!H19,'Rodeo 6'!H19,)</f>
        <v>0</v>
      </c>
      <c r="I19" s="1">
        <f>SUM('Rodeo 1'!I19,'Rodeo 2'!I19,'Rodeo 3'!I19,'Rodeo 4'!I19,'Rodeo 5'!I19,'Rodeo 6'!I19,)</f>
        <v>0</v>
      </c>
      <c r="J19" s="1">
        <f>SUM('Rodeo 1'!J19,'Rodeo 2'!J19,'Rodeo 3'!J19,'Rodeo 4'!J19,'Rodeo 5'!J19,'Rodeo 6'!J19,)</f>
        <v>0</v>
      </c>
      <c r="K19" s="3">
        <f>SUM('Rodeo 1'!K19,'Rodeo 2'!K19,'Rodeo 3'!K19,'Rodeo 4'!K19,'Rodeo 5'!K19,'Rodeo 6'!K19,)</f>
        <v>0</v>
      </c>
      <c r="L19" s="1"/>
      <c r="M19" s="3">
        <f>SUM('Rodeo 1'!M19,'Rodeo 2'!M19,'Rodeo 3'!M19,'Rodeo 4'!M19,'Rodeo 5'!M19,'Rodeo 6'!M19,)</f>
        <v>0</v>
      </c>
      <c r="N19" s="1"/>
      <c r="O19" s="3">
        <f>SUM('Rodeo 1'!O19,'Rodeo 2'!O19,'Rodeo 3'!O19,'Rodeo 4'!O19,'Rodeo 5'!O19,'Rodeo 6'!Q19)</f>
        <v>0</v>
      </c>
      <c r="P19" s="1"/>
      <c r="Q19" s="1">
        <f>SUM('Rodeo 1'!Q19,'Rodeo 2'!Q19,'Rodeo 3'!Q19,'Rodeo 4'!Q19,'Rodeo 5'!Q19,'Rodeo 6'!S19,)</f>
        <v>0</v>
      </c>
      <c r="R19" s="1">
        <f>SUM('Rodeo 1'!R19,'Rodeo 2'!R19,'Rodeo 3'!R19,'Rodeo 4'!R19,'Rodeo 5'!R19,'Rodeo 6'!T19,)</f>
        <v>0</v>
      </c>
      <c r="S19" s="3">
        <f>SUM('Rodeo 1'!S19,'Rodeo 2'!S19,'Rodeo 3'!S19,'Rodeo 4'!S19,'Rodeo 5'!S19,'Rodeo 6'!U19,)</f>
        <v>0</v>
      </c>
      <c r="T19" s="4">
        <f t="shared" si="0"/>
        <v>0</v>
      </c>
    </row>
    <row r="20" spans="1:20" x14ac:dyDescent="0.2">
      <c r="A20" s="8" t="s">
        <v>38</v>
      </c>
      <c r="B20" s="6"/>
      <c r="C20" s="14">
        <f>SUM('Rodeo 1'!C20,'Rodeo 2'!C20,'Rodeo 3'!C20,'Rodeo 4'!C20,'Rodeo 5'!C20,'Rodeo 6'!C20,)</f>
        <v>43</v>
      </c>
      <c r="D20" s="1">
        <f>SUM('Rodeo 1'!D20,'Rodeo 2'!D20,'Rodeo 3'!D20,'Rodeo 4'!D20,'Rodeo 5'!D20,'Rodeo 6'!D20,)</f>
        <v>0</v>
      </c>
      <c r="E20" s="1">
        <f>SUM('Rodeo 1'!E20,'Rodeo 2'!E20,'Rodeo 3'!E20,'Rodeo 4'!E20,'Rodeo 5'!E20,'Rodeo 6'!E20,)</f>
        <v>0</v>
      </c>
      <c r="F20" s="3">
        <f>SUM('Rodeo 1'!F20,'Rodeo 2'!F20,'Rodeo 3'!F20,'Rodeo 4'!F20,'Rodeo 5'!F20,'Rodeo 6'!F20,)</f>
        <v>43</v>
      </c>
      <c r="G20" s="6"/>
      <c r="H20" s="1">
        <f>SUM('Rodeo 1'!H20,'Rodeo 2'!H20,'Rodeo 3'!H20,'Rodeo 4'!H20,'Rodeo 5'!H20,'Rodeo 6'!H20,)</f>
        <v>27</v>
      </c>
      <c r="I20" s="1">
        <f>SUM('Rodeo 1'!I20,'Rodeo 2'!I20,'Rodeo 3'!I20,'Rodeo 4'!I20,'Rodeo 5'!I20,'Rodeo 6'!I20,)</f>
        <v>0</v>
      </c>
      <c r="J20" s="1">
        <f>SUM('Rodeo 1'!J20,'Rodeo 2'!J20,'Rodeo 3'!J20,'Rodeo 4'!J20,'Rodeo 5'!J20,'Rodeo 6'!J20,)</f>
        <v>0</v>
      </c>
      <c r="K20" s="3">
        <f>SUM('Rodeo 1'!K20,'Rodeo 2'!K20,'Rodeo 3'!K20,'Rodeo 4'!K20,'Rodeo 5'!K20,'Rodeo 6'!K20,)</f>
        <v>27</v>
      </c>
      <c r="L20" s="1"/>
      <c r="M20" s="3">
        <f>SUM('Rodeo 1'!M20,'Rodeo 2'!M20,'Rodeo 3'!M20,'Rodeo 4'!M20,'Rodeo 5'!M20,'Rodeo 6'!M20,)</f>
        <v>20</v>
      </c>
      <c r="N20" s="12"/>
      <c r="O20" s="3">
        <f>SUM('Rodeo 1'!O20,'Rodeo 2'!O20,'Rodeo 3'!O20,'Rodeo 4'!O20,'Rodeo 5'!O20,'Rodeo 6'!Q20)</f>
        <v>24</v>
      </c>
      <c r="P20" s="1"/>
      <c r="Q20" s="1">
        <f>SUM('Rodeo 1'!Q20,'Rodeo 2'!Q20,'Rodeo 3'!Q20,'Rodeo 4'!Q20,'Rodeo 5'!Q20,'Rodeo 6'!S20,)</f>
        <v>69</v>
      </c>
      <c r="R20" s="1">
        <f>SUM('Rodeo 1'!R20,'Rodeo 2'!R20,'Rodeo 3'!R20,'Rodeo 4'!R20,'Rodeo 5'!R20,'Rodeo 6'!T20,)</f>
        <v>0</v>
      </c>
      <c r="S20" s="3">
        <f>SUM('Rodeo 1'!S20,'Rodeo 2'!S20,'Rodeo 3'!S20,'Rodeo 4'!S20,'Rodeo 5'!S20,'Rodeo 6'!U20,)</f>
        <v>34</v>
      </c>
      <c r="T20" s="4">
        <f t="shared" si="0"/>
        <v>148</v>
      </c>
    </row>
    <row r="21" spans="1:20" x14ac:dyDescent="0.2">
      <c r="A21" s="8" t="s">
        <v>43</v>
      </c>
      <c r="B21" s="6"/>
      <c r="C21" s="14">
        <f>SUM('Rodeo 1'!C21,'Rodeo 2'!C21,'Rodeo 3'!C21,'Rodeo 4'!C21,'Rodeo 5'!C21,'Rodeo 6'!C21,)</f>
        <v>0</v>
      </c>
      <c r="D21" s="1">
        <f>SUM('Rodeo 1'!D21,'Rodeo 2'!D21,'Rodeo 3'!D21,'Rodeo 4'!D21,'Rodeo 5'!D21,'Rodeo 6'!D21,)</f>
        <v>0</v>
      </c>
      <c r="E21" s="1">
        <f>SUM('Rodeo 1'!E21,'Rodeo 2'!E21,'Rodeo 3'!E21,'Rodeo 4'!E21,'Rodeo 5'!E21,'Rodeo 6'!E21,)</f>
        <v>0</v>
      </c>
      <c r="F21" s="3">
        <f>SUM('Rodeo 1'!F21,'Rodeo 2'!F21,'Rodeo 3'!F21,'Rodeo 4'!F21,'Rodeo 5'!F21,'Rodeo 6'!F21,)</f>
        <v>0</v>
      </c>
      <c r="G21" s="6"/>
      <c r="H21" s="1">
        <f>SUM('Rodeo 1'!H21,'Rodeo 2'!H21,'Rodeo 3'!H21,'Rodeo 4'!H21,'Rodeo 5'!H21,'Rodeo 6'!H21,)</f>
        <v>0</v>
      </c>
      <c r="I21" s="1">
        <f>SUM('Rodeo 1'!I21,'Rodeo 2'!I21,'Rodeo 3'!I21,'Rodeo 4'!I21,'Rodeo 5'!I21,'Rodeo 6'!I21,)</f>
        <v>0</v>
      </c>
      <c r="J21" s="1">
        <f>SUM('Rodeo 1'!J21,'Rodeo 2'!J21,'Rodeo 3'!J21,'Rodeo 4'!J21,'Rodeo 5'!J21,'Rodeo 6'!J21,)</f>
        <v>0</v>
      </c>
      <c r="K21" s="3">
        <f>SUM('Rodeo 1'!K21,'Rodeo 2'!K21,'Rodeo 3'!K21,'Rodeo 4'!K21,'Rodeo 5'!K21,'Rodeo 6'!K21,)</f>
        <v>0</v>
      </c>
      <c r="L21" s="1"/>
      <c r="M21" s="3">
        <f>SUM('Rodeo 1'!M21,'Rodeo 2'!M21,'Rodeo 3'!M21,'Rodeo 4'!M21,'Rodeo 5'!M21,'Rodeo 6'!M21,)</f>
        <v>0</v>
      </c>
      <c r="N21" s="1"/>
      <c r="O21" s="3">
        <f>SUM('Rodeo 1'!O21,'Rodeo 2'!O21,'Rodeo 3'!O21,'Rodeo 4'!O21,'Rodeo 5'!O21,'Rodeo 6'!Q21)</f>
        <v>0</v>
      </c>
      <c r="P21" s="1"/>
      <c r="Q21" s="1">
        <f>SUM('Rodeo 1'!Q21,'Rodeo 2'!Q21,'Rodeo 3'!Q21,'Rodeo 4'!Q21,'Rodeo 5'!Q21,'Rodeo 6'!S21,)</f>
        <v>0</v>
      </c>
      <c r="R21" s="1">
        <f>SUM('Rodeo 1'!R21,'Rodeo 2'!R21,'Rodeo 3'!R21,'Rodeo 4'!R21,'Rodeo 5'!R21,'Rodeo 6'!T21,)</f>
        <v>0</v>
      </c>
      <c r="S21" s="3">
        <f>SUM('Rodeo 1'!S21,'Rodeo 2'!S21,'Rodeo 3'!S21,'Rodeo 4'!S21,'Rodeo 5'!S21,'Rodeo 6'!U21,)</f>
        <v>0</v>
      </c>
      <c r="T21" s="4">
        <f t="shared" si="0"/>
        <v>0</v>
      </c>
    </row>
    <row r="22" spans="1:20" x14ac:dyDescent="0.2">
      <c r="A22" s="8" t="s">
        <v>113</v>
      </c>
      <c r="B22" s="6"/>
      <c r="C22" s="14">
        <f>SUM('Rodeo 1'!C22,'Rodeo 2'!C22,'Rodeo 3'!C22,'Rodeo 4'!C22,'Rodeo 5'!C22,'Rodeo 6'!C22,)</f>
        <v>0</v>
      </c>
      <c r="D22" s="1">
        <f>SUM('Rodeo 1'!D22,'Rodeo 2'!D22,'Rodeo 3'!D22,'Rodeo 4'!D22,'Rodeo 5'!D22,'Rodeo 6'!D22,)</f>
        <v>0</v>
      </c>
      <c r="E22" s="1">
        <f>SUM('Rodeo 1'!E22,'Rodeo 2'!E22,'Rodeo 3'!E22,'Rodeo 4'!E22,'Rodeo 5'!E22,'Rodeo 6'!E22,)</f>
        <v>0</v>
      </c>
      <c r="F22" s="3">
        <f>SUM('Rodeo 1'!F22,'Rodeo 2'!F22,'Rodeo 3'!F22,'Rodeo 4'!F22,'Rodeo 5'!F22,'Rodeo 6'!F22,)</f>
        <v>0</v>
      </c>
      <c r="G22" s="6"/>
      <c r="H22" s="1">
        <f>SUM('Rodeo 1'!H22,'Rodeo 2'!H22,'Rodeo 3'!H22,'Rodeo 4'!H22,'Rodeo 5'!H22,'Rodeo 6'!H22,)</f>
        <v>0</v>
      </c>
      <c r="I22" s="1">
        <f>SUM('Rodeo 1'!I22,'Rodeo 2'!I22,'Rodeo 3'!I22,'Rodeo 4'!I22,'Rodeo 5'!I22,'Rodeo 6'!I22,)</f>
        <v>0</v>
      </c>
      <c r="J22" s="1">
        <f>SUM('Rodeo 1'!J22,'Rodeo 2'!J22,'Rodeo 3'!J22,'Rodeo 4'!J22,'Rodeo 5'!J22,'Rodeo 6'!J22,)</f>
        <v>0</v>
      </c>
      <c r="K22" s="3">
        <f>SUM('Rodeo 1'!K22,'Rodeo 2'!K22,'Rodeo 3'!K22,'Rodeo 4'!K22,'Rodeo 5'!K22,'Rodeo 6'!K22,)</f>
        <v>0</v>
      </c>
      <c r="L22" s="1"/>
      <c r="M22" s="3">
        <f>SUM('Rodeo 1'!M22,'Rodeo 2'!M22,'Rodeo 3'!M22,'Rodeo 4'!M22,'Rodeo 5'!M22,'Rodeo 6'!M22,)</f>
        <v>0</v>
      </c>
      <c r="N22" s="1"/>
      <c r="O22" s="3">
        <f>SUM('Rodeo 1'!O22,'Rodeo 2'!O22,'Rodeo 3'!O22,'Rodeo 4'!O22,'Rodeo 5'!O22,'Rodeo 6'!Q22)</f>
        <v>0</v>
      </c>
      <c r="P22" s="1"/>
      <c r="Q22" s="1">
        <f>SUM('Rodeo 1'!Q22,'Rodeo 2'!Q22,'Rodeo 3'!Q22,'Rodeo 4'!Q22,'Rodeo 5'!Q22,'Rodeo 6'!S22,)</f>
        <v>0</v>
      </c>
      <c r="R22" s="1">
        <f>SUM('Rodeo 1'!R22,'Rodeo 2'!R22,'Rodeo 3'!R22,'Rodeo 4'!R22,'Rodeo 5'!R22,'Rodeo 6'!T22,)</f>
        <v>0</v>
      </c>
      <c r="S22" s="3">
        <f>SUM('Rodeo 1'!S22,'Rodeo 2'!S22,'Rodeo 3'!S22,'Rodeo 4'!S22,'Rodeo 5'!S22,'Rodeo 6'!U22,)</f>
        <v>0</v>
      </c>
      <c r="T22" s="4">
        <f t="shared" si="0"/>
        <v>0</v>
      </c>
    </row>
    <row r="23" spans="1:20" x14ac:dyDescent="0.2">
      <c r="A23" s="8" t="s">
        <v>62</v>
      </c>
      <c r="B23" s="6"/>
      <c r="C23" s="14">
        <f>SUM('Rodeo 1'!C23,'Rodeo 2'!C23,'Rodeo 3'!C23,'Rodeo 4'!C23,'Rodeo 5'!C23,'Rodeo 6'!C23,)</f>
        <v>0</v>
      </c>
      <c r="D23" s="1">
        <f>SUM('Rodeo 1'!D23,'Rodeo 2'!D23,'Rodeo 3'!D23,'Rodeo 4'!D23,'Rodeo 5'!D23,'Rodeo 6'!D23,)</f>
        <v>0</v>
      </c>
      <c r="E23" s="1">
        <f>SUM('Rodeo 1'!E23,'Rodeo 2'!E23,'Rodeo 3'!E23,'Rodeo 4'!E23,'Rodeo 5'!E23,'Rodeo 6'!E23,)</f>
        <v>0</v>
      </c>
      <c r="F23" s="3">
        <f>SUM('Rodeo 1'!F23,'Rodeo 2'!F23,'Rodeo 3'!F23,'Rodeo 4'!F23,'Rodeo 5'!F23,'Rodeo 6'!F23,)</f>
        <v>0</v>
      </c>
      <c r="G23" s="1"/>
      <c r="H23" s="1">
        <f>SUM('Rodeo 1'!H23,'Rodeo 2'!H23,'Rodeo 3'!H23,'Rodeo 4'!H23,'Rodeo 5'!H23,'Rodeo 6'!H23,)</f>
        <v>0</v>
      </c>
      <c r="I23" s="1">
        <f>SUM('Rodeo 1'!I23,'Rodeo 2'!I23,'Rodeo 3'!I23,'Rodeo 4'!I23,'Rodeo 5'!I23,'Rodeo 6'!I23,)</f>
        <v>0</v>
      </c>
      <c r="J23" s="1">
        <f>SUM('Rodeo 1'!J23,'Rodeo 2'!J23,'Rodeo 3'!J23,'Rodeo 4'!J23,'Rodeo 5'!J23,'Rodeo 6'!J23,)</f>
        <v>5</v>
      </c>
      <c r="K23" s="3">
        <f>SUM('Rodeo 1'!K23,'Rodeo 2'!K23,'Rodeo 3'!K23,'Rodeo 4'!K23,'Rodeo 5'!K23,'Rodeo 6'!K23,)</f>
        <v>0</v>
      </c>
      <c r="L23" s="1"/>
      <c r="M23" s="3">
        <f>SUM('Rodeo 1'!M23,'Rodeo 2'!M23,'Rodeo 3'!M23,'Rodeo 4'!M23,'Rodeo 5'!M23,'Rodeo 6'!M23,)</f>
        <v>0</v>
      </c>
      <c r="N23" s="1"/>
      <c r="O23" s="3">
        <f>SUM('Rodeo 1'!O23,'Rodeo 2'!O23,'Rodeo 3'!O23,'Rodeo 4'!O23,'Rodeo 5'!O23,'Rodeo 6'!Q23)</f>
        <v>0</v>
      </c>
      <c r="P23" s="1"/>
      <c r="Q23" s="1">
        <f>SUM('Rodeo 1'!Q23,'Rodeo 2'!Q23,'Rodeo 3'!Q23,'Rodeo 4'!Q23,'Rodeo 5'!Q23,'Rodeo 6'!S23,)</f>
        <v>0</v>
      </c>
      <c r="R23" s="1">
        <f>SUM('Rodeo 1'!R23,'Rodeo 2'!R23,'Rodeo 3'!R23,'Rodeo 4'!R23,'Rodeo 5'!R23,'Rodeo 6'!T23,)</f>
        <v>0</v>
      </c>
      <c r="S23" s="3">
        <f>SUM('Rodeo 1'!S23,'Rodeo 2'!S23,'Rodeo 3'!S23,'Rodeo 4'!S23,'Rodeo 5'!S23,'Rodeo 6'!U23,)</f>
        <v>0</v>
      </c>
      <c r="T23" s="4">
        <f t="shared" si="0"/>
        <v>0</v>
      </c>
    </row>
    <row r="24" spans="1:20" x14ac:dyDescent="0.2">
      <c r="A24" s="8" t="s">
        <v>61</v>
      </c>
      <c r="B24" s="6"/>
      <c r="C24" s="14">
        <f>SUM('Rodeo 1'!C24,'Rodeo 2'!C24,'Rodeo 3'!C24,'Rodeo 4'!C24,'Rodeo 5'!C24,'Rodeo 6'!C24,)</f>
        <v>0</v>
      </c>
      <c r="D24" s="1">
        <f>SUM('Rodeo 1'!D24,'Rodeo 2'!D24,'Rodeo 3'!D24,'Rodeo 4'!D24,'Rodeo 5'!D24,'Rodeo 6'!D24,)</f>
        <v>0</v>
      </c>
      <c r="E24" s="1">
        <f>SUM('Rodeo 1'!E24,'Rodeo 2'!E24,'Rodeo 3'!E24,'Rodeo 4'!E24,'Rodeo 5'!E24,'Rodeo 6'!E24,)</f>
        <v>10</v>
      </c>
      <c r="F24" s="3">
        <f>SUM('Rodeo 1'!F24,'Rodeo 2'!F24,'Rodeo 3'!F24,'Rodeo 4'!F24,'Rodeo 5'!F24,'Rodeo 6'!F24,)</f>
        <v>0</v>
      </c>
      <c r="G24" s="1"/>
      <c r="H24" s="1">
        <f>SUM('Rodeo 1'!H24,'Rodeo 2'!H24,'Rodeo 3'!H24,'Rodeo 4'!H24,'Rodeo 5'!H24,'Rodeo 6'!H24,)</f>
        <v>0</v>
      </c>
      <c r="I24" s="1">
        <f>SUM('Rodeo 1'!I24,'Rodeo 2'!I24,'Rodeo 3'!I24,'Rodeo 4'!I24,'Rodeo 5'!I24,'Rodeo 6'!I24,)</f>
        <v>0</v>
      </c>
      <c r="J24" s="1">
        <f>SUM('Rodeo 1'!J24,'Rodeo 2'!J24,'Rodeo 3'!J24,'Rodeo 4'!J24,'Rodeo 5'!J24,'Rodeo 6'!J24,)</f>
        <v>0</v>
      </c>
      <c r="K24" s="3">
        <f>SUM('Rodeo 1'!K24,'Rodeo 2'!K24,'Rodeo 3'!K24,'Rodeo 4'!K24,'Rodeo 5'!K24,'Rodeo 6'!K24,)</f>
        <v>0</v>
      </c>
      <c r="L24" s="12"/>
      <c r="M24" s="3">
        <f>SUM('Rodeo 1'!M24,'Rodeo 2'!M24,'Rodeo 3'!M24,'Rodeo 4'!M24,'Rodeo 5'!M24,'Rodeo 6'!M24,)</f>
        <v>0</v>
      </c>
      <c r="N24" s="1"/>
      <c r="O24" s="3">
        <f>SUM('Rodeo 1'!O24,'Rodeo 2'!O24,'Rodeo 3'!O24,'Rodeo 4'!O24,'Rodeo 5'!O24,'Rodeo 6'!Q24)</f>
        <v>0</v>
      </c>
      <c r="P24" s="1"/>
      <c r="Q24" s="1">
        <f>SUM('Rodeo 1'!Q24,'Rodeo 2'!Q24,'Rodeo 3'!Q24,'Rodeo 4'!Q24,'Rodeo 5'!Q24,'Rodeo 6'!S24,)</f>
        <v>0</v>
      </c>
      <c r="R24" s="1">
        <f>SUM('Rodeo 1'!R24,'Rodeo 2'!R24,'Rodeo 3'!R24,'Rodeo 4'!R24,'Rodeo 5'!R24,'Rodeo 6'!T24,)</f>
        <v>0</v>
      </c>
      <c r="S24" s="3">
        <f>SUM('Rodeo 1'!S24,'Rodeo 2'!S24,'Rodeo 3'!S24,'Rodeo 4'!S24,'Rodeo 5'!S24,'Rodeo 6'!U24,)</f>
        <v>0</v>
      </c>
      <c r="T24" s="4">
        <f t="shared" si="0"/>
        <v>0</v>
      </c>
    </row>
    <row r="25" spans="1:20" x14ac:dyDescent="0.2">
      <c r="A25" s="8" t="s">
        <v>115</v>
      </c>
      <c r="B25" s="6"/>
      <c r="C25" s="14">
        <f>SUM('Rodeo 1'!C25,'Rodeo 2'!C25,'Rodeo 3'!C25,'Rodeo 4'!C25,'Rodeo 5'!C25,'Rodeo 6'!C25,)</f>
        <v>0</v>
      </c>
      <c r="D25" s="1">
        <f>SUM('Rodeo 1'!D25,'Rodeo 2'!D25,'Rodeo 3'!D25,'Rodeo 4'!D25,'Rodeo 5'!D25,'Rodeo 6'!D25,)</f>
        <v>0</v>
      </c>
      <c r="E25" s="1">
        <f>SUM('Rodeo 1'!E25,'Rodeo 2'!E25,'Rodeo 3'!E25,'Rodeo 4'!E25,'Rodeo 5'!E25,'Rodeo 6'!E25,)</f>
        <v>8</v>
      </c>
      <c r="F25" s="3">
        <f>SUM('Rodeo 1'!F25,'Rodeo 2'!F25,'Rodeo 3'!F25,'Rodeo 4'!F25,'Rodeo 5'!F25,'Rodeo 6'!F25,)</f>
        <v>0</v>
      </c>
      <c r="G25" s="6"/>
      <c r="H25" s="1">
        <f>SUM('Rodeo 1'!H25,'Rodeo 2'!H25,'Rodeo 3'!H25,'Rodeo 4'!H25,'Rodeo 5'!H25,'Rodeo 6'!H25,)</f>
        <v>0</v>
      </c>
      <c r="I25" s="1">
        <f>SUM('Rodeo 1'!I25,'Rodeo 2'!I25,'Rodeo 3'!I25,'Rodeo 4'!I25,'Rodeo 5'!I25,'Rodeo 6'!I25,)</f>
        <v>0</v>
      </c>
      <c r="J25" s="1">
        <f>SUM('Rodeo 1'!J25,'Rodeo 2'!J25,'Rodeo 3'!J25,'Rodeo 4'!J25,'Rodeo 5'!J25,'Rodeo 6'!J25,)</f>
        <v>0</v>
      </c>
      <c r="K25" s="3">
        <f>SUM('Rodeo 1'!K25,'Rodeo 2'!K25,'Rodeo 3'!K25,'Rodeo 4'!K25,'Rodeo 5'!K25,'Rodeo 6'!K25,)</f>
        <v>0</v>
      </c>
      <c r="L25" s="1"/>
      <c r="M25" s="3">
        <f>SUM('Rodeo 1'!M25,'Rodeo 2'!M25,'Rodeo 3'!M25,'Rodeo 4'!M25,'Rodeo 5'!M25,'Rodeo 6'!M25,)</f>
        <v>0</v>
      </c>
      <c r="N25" s="1"/>
      <c r="O25" s="3">
        <f>SUM('Rodeo 1'!O25,'Rodeo 2'!O25,'Rodeo 3'!O25,'Rodeo 4'!O25,'Rodeo 5'!O25,'Rodeo 6'!Q25)</f>
        <v>0</v>
      </c>
      <c r="P25" s="1"/>
      <c r="Q25" s="1">
        <f>SUM('Rodeo 1'!Q25,'Rodeo 2'!Q25,'Rodeo 3'!Q25,'Rodeo 4'!Q25,'Rodeo 5'!Q25,'Rodeo 6'!S25,)</f>
        <v>0</v>
      </c>
      <c r="R25" s="1">
        <f>SUM('Rodeo 1'!R25,'Rodeo 2'!R25,'Rodeo 3'!R25,'Rodeo 4'!R25,'Rodeo 5'!R25,'Rodeo 6'!T25,)</f>
        <v>0</v>
      </c>
      <c r="S25" s="3">
        <f>SUM('Rodeo 1'!S25,'Rodeo 2'!S25,'Rodeo 3'!S25,'Rodeo 4'!S25,'Rodeo 5'!S25,'Rodeo 6'!U25,)</f>
        <v>0</v>
      </c>
      <c r="T25" s="4">
        <f t="shared" si="0"/>
        <v>0</v>
      </c>
    </row>
    <row r="26" spans="1:20" x14ac:dyDescent="0.2">
      <c r="A26" s="8" t="s">
        <v>1</v>
      </c>
      <c r="B26" s="6"/>
      <c r="C26" s="14">
        <f>SUM('Rodeo 1'!C26,'Rodeo 2'!C26,'Rodeo 3'!C26,'Rodeo 4'!C26,'Rodeo 5'!C26,'Rodeo 6'!C26,)</f>
        <v>0</v>
      </c>
      <c r="D26" s="1">
        <f>SUM('Rodeo 1'!D26,'Rodeo 2'!D26,'Rodeo 3'!D26,'Rodeo 4'!D26,'Rodeo 5'!D26,'Rodeo 6'!D26,)</f>
        <v>0</v>
      </c>
      <c r="E26" s="1">
        <f>SUM('Rodeo 1'!E26,'Rodeo 2'!E26,'Rodeo 3'!E26,'Rodeo 4'!E26,'Rodeo 5'!E26,'Rodeo 6'!E26,)</f>
        <v>0</v>
      </c>
      <c r="F26" s="3">
        <f>SUM('Rodeo 1'!F26,'Rodeo 2'!F26,'Rodeo 3'!F26,'Rodeo 4'!F26,'Rodeo 5'!F26,'Rodeo 6'!F26,)</f>
        <v>0</v>
      </c>
      <c r="G26" s="6"/>
      <c r="H26" s="1">
        <f>SUM('Rodeo 1'!H26,'Rodeo 2'!H26,'Rodeo 3'!H26,'Rodeo 4'!H26,'Rodeo 5'!H26,'Rodeo 6'!H26,)</f>
        <v>0</v>
      </c>
      <c r="I26" s="1">
        <f>SUM('Rodeo 1'!I26,'Rodeo 2'!I26,'Rodeo 3'!I26,'Rodeo 4'!I26,'Rodeo 5'!I26,'Rodeo 6'!I26,)</f>
        <v>0</v>
      </c>
      <c r="J26" s="1">
        <f>SUM('Rodeo 1'!J26,'Rodeo 2'!J26,'Rodeo 3'!J26,'Rodeo 4'!J26,'Rodeo 5'!J26,'Rodeo 6'!J26,)</f>
        <v>0</v>
      </c>
      <c r="K26" s="3">
        <f>SUM('Rodeo 1'!K26,'Rodeo 2'!K26,'Rodeo 3'!K26,'Rodeo 4'!K26,'Rodeo 5'!K26,'Rodeo 6'!K26,)</f>
        <v>0</v>
      </c>
      <c r="L26" s="1"/>
      <c r="M26" s="3">
        <f>SUM('Rodeo 1'!M26,'Rodeo 2'!M26,'Rodeo 3'!M26,'Rodeo 4'!M26,'Rodeo 5'!M26,'Rodeo 6'!M26,)</f>
        <v>0</v>
      </c>
      <c r="N26" s="1"/>
      <c r="O26" s="3">
        <f>SUM('Rodeo 1'!O26,'Rodeo 2'!O26,'Rodeo 3'!O26,'Rodeo 4'!O26,'Rodeo 5'!O26,'Rodeo 6'!Q26)</f>
        <v>0</v>
      </c>
      <c r="P26" s="1"/>
      <c r="Q26" s="1">
        <f>SUM('Rodeo 1'!Q26,'Rodeo 2'!Q26,'Rodeo 3'!Q26,'Rodeo 4'!Q26,'Rodeo 5'!Q26,'Rodeo 6'!S26,)</f>
        <v>0</v>
      </c>
      <c r="R26" s="1">
        <f>SUM('Rodeo 1'!R26,'Rodeo 2'!R26,'Rodeo 3'!R26,'Rodeo 4'!R26,'Rodeo 5'!R26,'Rodeo 6'!T26,)</f>
        <v>0</v>
      </c>
      <c r="S26" s="3">
        <f>SUM('Rodeo 1'!S26,'Rodeo 2'!S26,'Rodeo 3'!S26,'Rodeo 4'!S26,'Rodeo 5'!S26,'Rodeo 6'!U26,)</f>
        <v>0</v>
      </c>
      <c r="T26" s="4">
        <f t="shared" si="0"/>
        <v>0</v>
      </c>
    </row>
    <row r="27" spans="1:20" x14ac:dyDescent="0.2">
      <c r="A27" s="8" t="s">
        <v>29</v>
      </c>
      <c r="B27" s="6"/>
      <c r="C27" s="14">
        <f>SUM('Rodeo 1'!C27,'Rodeo 2'!C27,'Rodeo 3'!C27,'Rodeo 4'!C27,'Rodeo 5'!C27,'Rodeo 6'!C27,)</f>
        <v>0</v>
      </c>
      <c r="D27" s="1">
        <f>SUM('Rodeo 1'!D27,'Rodeo 2'!D27,'Rodeo 3'!D27,'Rodeo 4'!D27,'Rodeo 5'!D27,'Rodeo 6'!D27,)</f>
        <v>4</v>
      </c>
      <c r="E27" s="1">
        <f>SUM('Rodeo 1'!E27,'Rodeo 2'!E27,'Rodeo 3'!E27,'Rodeo 4'!E27,'Rodeo 5'!E27,'Rodeo 6'!E27,)</f>
        <v>9</v>
      </c>
      <c r="F27" s="3">
        <f>SUM('Rodeo 1'!F27,'Rodeo 2'!F27,'Rodeo 3'!F27,'Rodeo 4'!F27,'Rodeo 5'!F27,'Rodeo 6'!F27,)</f>
        <v>0</v>
      </c>
      <c r="G27" s="1"/>
      <c r="H27" s="1">
        <f>SUM('Rodeo 1'!H27,'Rodeo 2'!H27,'Rodeo 3'!H27,'Rodeo 4'!H27,'Rodeo 5'!H27,'Rodeo 6'!H27,)</f>
        <v>9</v>
      </c>
      <c r="I27" s="1">
        <f>SUM('Rodeo 1'!I27,'Rodeo 2'!I27,'Rodeo 3'!I27,'Rodeo 4'!I27,'Rodeo 5'!I27,'Rodeo 6'!I27,)</f>
        <v>8</v>
      </c>
      <c r="J27" s="1">
        <f>SUM('Rodeo 1'!J27,'Rodeo 2'!J27,'Rodeo 3'!J27,'Rodeo 4'!J27,'Rodeo 5'!J27,'Rodeo 6'!J27,)</f>
        <v>10</v>
      </c>
      <c r="K27" s="3">
        <f>SUM('Rodeo 1'!K27,'Rodeo 2'!K27,'Rodeo 3'!K27,'Rodeo 4'!K27,'Rodeo 5'!K27,'Rodeo 6'!K27,)</f>
        <v>10</v>
      </c>
      <c r="L27" s="1"/>
      <c r="M27" s="3">
        <f>SUM('Rodeo 1'!M27,'Rodeo 2'!M27,'Rodeo 3'!M27,'Rodeo 4'!M27,'Rodeo 5'!M27,'Rodeo 6'!M27,)</f>
        <v>0</v>
      </c>
      <c r="N27" s="1"/>
      <c r="O27" s="3">
        <f>SUM('Rodeo 1'!O27,'Rodeo 2'!O27,'Rodeo 3'!O27,'Rodeo 4'!O27,'Rodeo 5'!O27,'Rodeo 6'!Q27)</f>
        <v>7</v>
      </c>
      <c r="P27" s="1"/>
      <c r="Q27" s="1">
        <f>SUM('Rodeo 1'!Q27,'Rodeo 2'!Q27,'Rodeo 3'!Q27,'Rodeo 4'!Q27,'Rodeo 5'!Q27,'Rodeo 6'!S27,)</f>
        <v>0</v>
      </c>
      <c r="R27" s="1">
        <f>SUM('Rodeo 1'!R27,'Rodeo 2'!R27,'Rodeo 3'!R27,'Rodeo 4'!R27,'Rodeo 5'!R27,'Rodeo 6'!T27,)</f>
        <v>0</v>
      </c>
      <c r="S27" s="3">
        <f>SUM('Rodeo 1'!S27,'Rodeo 2'!S27,'Rodeo 3'!S27,'Rodeo 4'!S27,'Rodeo 5'!S27,'Rodeo 6'!U27,)</f>
        <v>0</v>
      </c>
      <c r="T27" s="4">
        <f t="shared" si="0"/>
        <v>17</v>
      </c>
    </row>
    <row r="28" spans="1:20" x14ac:dyDescent="0.2">
      <c r="A28" s="8" t="s">
        <v>2</v>
      </c>
      <c r="B28" s="6"/>
      <c r="C28" s="14">
        <f>SUM('Rodeo 1'!C28,'Rodeo 2'!C28,'Rodeo 3'!C28,'Rodeo 4'!C28,'Rodeo 5'!C28,'Rodeo 6'!C28,)</f>
        <v>41</v>
      </c>
      <c r="D28" s="1">
        <f>SUM('Rodeo 1'!D28,'Rodeo 2'!D28,'Rodeo 3'!D28,'Rodeo 4'!D28,'Rodeo 5'!D28,'Rodeo 6'!D28,)</f>
        <v>0</v>
      </c>
      <c r="E28" s="1">
        <f>SUM('Rodeo 1'!E28,'Rodeo 2'!E28,'Rodeo 3'!E28,'Rodeo 4'!E28,'Rodeo 5'!E28,'Rodeo 6'!E28,)</f>
        <v>0</v>
      </c>
      <c r="F28" s="3">
        <f>SUM('Rodeo 1'!F28,'Rodeo 2'!F28,'Rodeo 3'!F28,'Rodeo 4'!F28,'Rodeo 5'!F28,'Rodeo 6'!F28,)</f>
        <v>41</v>
      </c>
      <c r="G28" s="1"/>
      <c r="H28" s="1">
        <f>SUM('Rodeo 1'!H28,'Rodeo 2'!H28,'Rodeo 3'!H28,'Rodeo 4'!H28,'Rodeo 5'!H28,'Rodeo 6'!H28,)</f>
        <v>25</v>
      </c>
      <c r="I28" s="1">
        <f>SUM('Rodeo 1'!I28,'Rodeo 2'!I28,'Rodeo 3'!I28,'Rodeo 4'!I28,'Rodeo 5'!I28,'Rodeo 6'!I28,)</f>
        <v>0</v>
      </c>
      <c r="J28" s="1">
        <f>SUM('Rodeo 1'!J28,'Rodeo 2'!J28,'Rodeo 3'!J28,'Rodeo 4'!J28,'Rodeo 5'!J28,'Rodeo 6'!J28,)</f>
        <v>0</v>
      </c>
      <c r="K28" s="3">
        <f>SUM('Rodeo 1'!K28,'Rodeo 2'!K28,'Rodeo 3'!K28,'Rodeo 4'!K28,'Rodeo 5'!K28,'Rodeo 6'!K28,)</f>
        <v>25</v>
      </c>
      <c r="L28" s="1"/>
      <c r="M28" s="3">
        <f>SUM('Rodeo 1'!M28,'Rodeo 2'!M28,'Rodeo 3'!M28,'Rodeo 4'!M28,'Rodeo 5'!M28,'Rodeo 6'!M28,)</f>
        <v>42</v>
      </c>
      <c r="N28" s="1"/>
      <c r="O28" s="3">
        <f>SUM('Rodeo 1'!O28,'Rodeo 2'!O28,'Rodeo 3'!O28,'Rodeo 4'!O28,'Rodeo 5'!O28,'Rodeo 6'!Q28)</f>
        <v>8</v>
      </c>
      <c r="P28" s="1"/>
      <c r="Q28" s="1">
        <f>SUM('Rodeo 1'!Q28,'Rodeo 2'!Q28,'Rodeo 3'!Q28,'Rodeo 4'!Q28,'Rodeo 5'!Q28,'Rodeo 6'!S28,)</f>
        <v>0</v>
      </c>
      <c r="R28" s="1">
        <f>SUM('Rodeo 1'!R28,'Rodeo 2'!R28,'Rodeo 3'!R28,'Rodeo 4'!R28,'Rodeo 5'!R28,'Rodeo 6'!T28,)</f>
        <v>52</v>
      </c>
      <c r="S28" s="3">
        <f>SUM('Rodeo 1'!S28,'Rodeo 2'!S28,'Rodeo 3'!S28,'Rodeo 4'!S28,'Rodeo 5'!S28,'Rodeo 6'!U28,)</f>
        <v>35</v>
      </c>
      <c r="T28" s="4">
        <f t="shared" si="0"/>
        <v>151</v>
      </c>
    </row>
    <row r="29" spans="1:20" x14ac:dyDescent="0.2">
      <c r="A29" s="8" t="s">
        <v>51</v>
      </c>
      <c r="B29" s="6"/>
      <c r="C29" s="14">
        <f>SUM('Rodeo 1'!C29,'Rodeo 2'!C29,'Rodeo 3'!C29,'Rodeo 4'!C29,'Rodeo 5'!C29,'Rodeo 6'!C29,)</f>
        <v>6</v>
      </c>
      <c r="D29" s="1">
        <f>SUM('Rodeo 1'!D29,'Rodeo 2'!D29,'Rodeo 3'!D29,'Rodeo 4'!D29,'Rodeo 5'!D29,'Rodeo 6'!D29,)</f>
        <v>0</v>
      </c>
      <c r="E29" s="1">
        <f>SUM('Rodeo 1'!E29,'Rodeo 2'!E29,'Rodeo 3'!E29,'Rodeo 4'!E29,'Rodeo 5'!E29,'Rodeo 6'!E29,)</f>
        <v>0</v>
      </c>
      <c r="F29" s="3">
        <f>SUM('Rodeo 1'!F29,'Rodeo 2'!F29,'Rodeo 3'!F29,'Rodeo 4'!F29,'Rodeo 5'!F29,'Rodeo 6'!F29,)</f>
        <v>6</v>
      </c>
      <c r="G29" s="1"/>
      <c r="H29" s="1">
        <f>SUM('Rodeo 1'!H29,'Rodeo 2'!H29,'Rodeo 3'!H29,'Rodeo 4'!H29,'Rodeo 5'!H29,'Rodeo 6'!H29,)</f>
        <v>0</v>
      </c>
      <c r="I29" s="1">
        <f>SUM('Rodeo 1'!I29,'Rodeo 2'!I29,'Rodeo 3'!I29,'Rodeo 4'!I29,'Rodeo 5'!I29,'Rodeo 6'!I29,)</f>
        <v>0</v>
      </c>
      <c r="J29" s="1">
        <f>SUM('Rodeo 1'!J29,'Rodeo 2'!J29,'Rodeo 3'!J29,'Rodeo 4'!J29,'Rodeo 5'!J29,'Rodeo 6'!J29,)</f>
        <v>0</v>
      </c>
      <c r="K29" s="3">
        <f>SUM('Rodeo 1'!K29,'Rodeo 2'!K29,'Rodeo 3'!K29,'Rodeo 4'!K29,'Rodeo 5'!K29,'Rodeo 6'!K29,)</f>
        <v>0</v>
      </c>
      <c r="L29" s="1"/>
      <c r="M29" s="3">
        <f>SUM('Rodeo 1'!M29,'Rodeo 2'!M29,'Rodeo 3'!M29,'Rodeo 4'!M29,'Rodeo 5'!M29,'Rodeo 6'!M29,)</f>
        <v>0</v>
      </c>
      <c r="N29" s="1"/>
      <c r="O29" s="3">
        <f>SUM('Rodeo 1'!O29,'Rodeo 2'!O29,'Rodeo 3'!O29,'Rodeo 4'!O29,'Rodeo 5'!O29,'Rodeo 6'!Q29)</f>
        <v>0</v>
      </c>
      <c r="P29" s="1"/>
      <c r="Q29" s="1">
        <f>SUM('Rodeo 1'!Q29,'Rodeo 2'!Q29,'Rodeo 3'!Q29,'Rodeo 4'!Q29,'Rodeo 5'!Q29,'Rodeo 6'!S29,)</f>
        <v>0</v>
      </c>
      <c r="R29" s="1">
        <f>SUM('Rodeo 1'!R29,'Rodeo 2'!R29,'Rodeo 3'!R29,'Rodeo 4'!R29,'Rodeo 5'!R29,'Rodeo 6'!T29,)</f>
        <v>0</v>
      </c>
      <c r="S29" s="3">
        <f>SUM('Rodeo 1'!S29,'Rodeo 2'!S29,'Rodeo 3'!S29,'Rodeo 4'!S29,'Rodeo 5'!S29,'Rodeo 6'!U29,)</f>
        <v>0</v>
      </c>
      <c r="T29" s="4">
        <f t="shared" si="0"/>
        <v>6</v>
      </c>
    </row>
    <row r="30" spans="1:20" x14ac:dyDescent="0.2">
      <c r="A30" s="8" t="s">
        <v>3</v>
      </c>
      <c r="B30" s="6"/>
      <c r="C30" s="14">
        <f>SUM('Rodeo 1'!C30,'Rodeo 2'!C30,'Rodeo 3'!C30,'Rodeo 4'!C30,'Rodeo 5'!C30,'Rodeo 6'!C30,)</f>
        <v>0</v>
      </c>
      <c r="D30" s="1">
        <f>SUM('Rodeo 1'!D30,'Rodeo 2'!D30,'Rodeo 3'!D30,'Rodeo 4'!D30,'Rodeo 5'!D30,'Rodeo 6'!D30,)</f>
        <v>0</v>
      </c>
      <c r="E30" s="1">
        <f>SUM('Rodeo 1'!E30,'Rodeo 2'!E30,'Rodeo 3'!E30,'Rodeo 4'!E30,'Rodeo 5'!E30,'Rodeo 6'!E30,)</f>
        <v>0</v>
      </c>
      <c r="F30" s="3">
        <f>SUM('Rodeo 1'!F30,'Rodeo 2'!F30,'Rodeo 3'!F30,'Rodeo 4'!F30,'Rodeo 5'!F30,'Rodeo 6'!F30,)</f>
        <v>0</v>
      </c>
      <c r="G30" s="6"/>
      <c r="H30" s="1">
        <f>SUM('Rodeo 1'!H30,'Rodeo 2'!H30,'Rodeo 3'!H30,'Rodeo 4'!H30,'Rodeo 5'!H30,'Rodeo 6'!H30,)</f>
        <v>0</v>
      </c>
      <c r="I30" s="1">
        <f>SUM('Rodeo 1'!I30,'Rodeo 2'!I30,'Rodeo 3'!I30,'Rodeo 4'!I30,'Rodeo 5'!I30,'Rodeo 6'!I30,)</f>
        <v>0</v>
      </c>
      <c r="J30" s="1">
        <f>SUM('Rodeo 1'!J30,'Rodeo 2'!J30,'Rodeo 3'!J30,'Rodeo 4'!J30,'Rodeo 5'!J30,'Rodeo 6'!J30,)</f>
        <v>0</v>
      </c>
      <c r="K30" s="3">
        <f>SUM('Rodeo 1'!K30,'Rodeo 2'!K30,'Rodeo 3'!K30,'Rodeo 4'!K30,'Rodeo 5'!K30,'Rodeo 6'!K30,)</f>
        <v>0</v>
      </c>
      <c r="L30" s="1"/>
      <c r="M30" s="3">
        <f>SUM('Rodeo 1'!M30,'Rodeo 2'!M30,'Rodeo 3'!M30,'Rodeo 4'!M30,'Rodeo 5'!M30,'Rodeo 6'!M30,)</f>
        <v>0</v>
      </c>
      <c r="N30" s="12"/>
      <c r="O30" s="3">
        <f>SUM('Rodeo 1'!O30,'Rodeo 2'!O30,'Rodeo 3'!O30,'Rodeo 4'!O30,'Rodeo 5'!O30,'Rodeo 6'!Q30)</f>
        <v>22</v>
      </c>
      <c r="P30" s="1"/>
      <c r="Q30" s="1">
        <f>SUM('Rodeo 1'!Q30,'Rodeo 2'!Q30,'Rodeo 3'!Q30,'Rodeo 4'!Q30,'Rodeo 5'!Q30,'Rodeo 6'!S30,)</f>
        <v>8</v>
      </c>
      <c r="R30" s="1">
        <f>SUM('Rodeo 1'!R30,'Rodeo 2'!R30,'Rodeo 3'!R30,'Rodeo 4'!R30,'Rodeo 5'!R30,'Rodeo 6'!T30,)</f>
        <v>0</v>
      </c>
      <c r="S30" s="3">
        <f>SUM('Rodeo 1'!S30,'Rodeo 2'!S30,'Rodeo 3'!S30,'Rodeo 4'!S30,'Rodeo 5'!S30,'Rodeo 6'!U30,)</f>
        <v>6</v>
      </c>
      <c r="T30" s="4">
        <f t="shared" si="0"/>
        <v>28</v>
      </c>
    </row>
    <row r="31" spans="1:20" x14ac:dyDescent="0.2">
      <c r="A31" s="8" t="s">
        <v>60</v>
      </c>
      <c r="B31" s="6"/>
      <c r="C31" s="14">
        <f>SUM('Rodeo 1'!C31,'Rodeo 2'!C31,'Rodeo 3'!C31,'Rodeo 4'!C31,'Rodeo 5'!C31,'Rodeo 6'!C31,)</f>
        <v>8</v>
      </c>
      <c r="D31" s="1">
        <f>SUM('Rodeo 1'!D31,'Rodeo 2'!D31,'Rodeo 3'!D31,'Rodeo 4'!D31,'Rodeo 5'!D31,'Rodeo 6'!D31,)</f>
        <v>0</v>
      </c>
      <c r="E31" s="1">
        <f>SUM('Rodeo 1'!E31,'Rodeo 2'!E31,'Rodeo 3'!E31,'Rodeo 4'!E31,'Rodeo 5'!E31,'Rodeo 6'!E31,)</f>
        <v>0</v>
      </c>
      <c r="F31" s="3">
        <f>SUM('Rodeo 1'!F31,'Rodeo 2'!F31,'Rodeo 3'!F31,'Rodeo 4'!F31,'Rodeo 5'!F31,'Rodeo 6'!F31,)</f>
        <v>8</v>
      </c>
      <c r="G31" s="1"/>
      <c r="H31" s="1">
        <f>SUM('Rodeo 1'!H31,'Rodeo 2'!H31,'Rodeo 3'!H31,'Rodeo 4'!H31,'Rodeo 5'!H31,'Rodeo 6'!H31,)</f>
        <v>5</v>
      </c>
      <c r="I31" s="1">
        <f>SUM('Rodeo 1'!I31,'Rodeo 2'!I31,'Rodeo 3'!I31,'Rodeo 4'!I31,'Rodeo 5'!I31,'Rodeo 6'!I31,)</f>
        <v>10</v>
      </c>
      <c r="J31" s="1">
        <f>SUM('Rodeo 1'!J31,'Rodeo 2'!J31,'Rodeo 3'!J31,'Rodeo 4'!J31,'Rodeo 5'!J31,'Rodeo 6'!J31,)</f>
        <v>0</v>
      </c>
      <c r="K31" s="3">
        <f>SUM('Rodeo 1'!K31,'Rodeo 2'!K31,'Rodeo 3'!K31,'Rodeo 4'!K31,'Rodeo 5'!K31,'Rodeo 6'!K31,)</f>
        <v>8</v>
      </c>
      <c r="L31" s="1"/>
      <c r="M31" s="3">
        <f>SUM('Rodeo 1'!M31,'Rodeo 2'!M31,'Rodeo 3'!M31,'Rodeo 4'!M31,'Rodeo 5'!M31,'Rodeo 6'!M31,)</f>
        <v>0</v>
      </c>
      <c r="N31" s="1"/>
      <c r="O31" s="3">
        <f>SUM('Rodeo 1'!O31,'Rodeo 2'!O31,'Rodeo 3'!O31,'Rodeo 4'!O31,'Rodeo 5'!O31,'Rodeo 6'!Q31)</f>
        <v>10</v>
      </c>
      <c r="P31" s="1"/>
      <c r="Q31" s="1">
        <f>SUM('Rodeo 1'!Q31,'Rodeo 2'!Q31,'Rodeo 3'!Q31,'Rodeo 4'!Q31,'Rodeo 5'!Q31,'Rodeo 6'!S31,)</f>
        <v>0</v>
      </c>
      <c r="R31" s="1">
        <f>SUM('Rodeo 1'!R31,'Rodeo 2'!R31,'Rodeo 3'!R31,'Rodeo 4'!R31,'Rodeo 5'!R31,'Rodeo 6'!T31,)</f>
        <v>0</v>
      </c>
      <c r="S31" s="3">
        <f>SUM('Rodeo 1'!S31,'Rodeo 2'!S31,'Rodeo 3'!S31,'Rodeo 4'!S31,'Rodeo 5'!S31,'Rodeo 6'!U31,)</f>
        <v>0</v>
      </c>
      <c r="T31" s="4">
        <f t="shared" si="0"/>
        <v>26</v>
      </c>
    </row>
    <row r="32" spans="1:20" x14ac:dyDescent="0.2">
      <c r="A32" s="8" t="s">
        <v>44</v>
      </c>
      <c r="B32" s="6"/>
      <c r="C32" s="14">
        <f>SUM('Rodeo 1'!C32,'Rodeo 2'!C32,'Rodeo 3'!C32,'Rodeo 4'!C32,'Rodeo 5'!C32,'Rodeo 6'!C32,)</f>
        <v>0</v>
      </c>
      <c r="D32" s="1">
        <f>SUM('Rodeo 1'!D32,'Rodeo 2'!D32,'Rodeo 3'!D32,'Rodeo 4'!D32,'Rodeo 5'!D32,'Rodeo 6'!D32,)</f>
        <v>15</v>
      </c>
      <c r="E32" s="1">
        <f>SUM('Rodeo 1'!E32,'Rodeo 2'!E32,'Rodeo 3'!E32,'Rodeo 4'!E32,'Rodeo 5'!E32,'Rodeo 6'!E32,)</f>
        <v>16</v>
      </c>
      <c r="F32" s="3">
        <f>SUM('Rodeo 1'!F32,'Rodeo 2'!F32,'Rodeo 3'!F32,'Rodeo 4'!F32,'Rodeo 5'!F32,'Rodeo 6'!F32,)</f>
        <v>0</v>
      </c>
      <c r="G32" s="1"/>
      <c r="H32" s="1">
        <f>SUM('Rodeo 1'!H32,'Rodeo 2'!H32,'Rodeo 3'!H32,'Rodeo 4'!H32,'Rodeo 5'!H32,'Rodeo 6'!H32,)</f>
        <v>4</v>
      </c>
      <c r="I32" s="1">
        <f>SUM('Rodeo 1'!I32,'Rodeo 2'!I32,'Rodeo 3'!I32,'Rodeo 4'!I32,'Rodeo 5'!I32,'Rodeo 6'!I32,)</f>
        <v>0</v>
      </c>
      <c r="J32" s="1">
        <f>SUM('Rodeo 1'!J32,'Rodeo 2'!J32,'Rodeo 3'!J32,'Rodeo 4'!J32,'Rodeo 5'!J32,'Rodeo 6'!J32,)</f>
        <v>25</v>
      </c>
      <c r="K32" s="3">
        <f>SUM('Rodeo 1'!K32,'Rodeo 2'!K32,'Rodeo 3'!K32,'Rodeo 4'!K32,'Rodeo 5'!K32,'Rodeo 6'!K32,)</f>
        <v>4</v>
      </c>
      <c r="L32" s="1"/>
      <c r="M32" s="3">
        <f>SUM('Rodeo 1'!M32,'Rodeo 2'!M32,'Rodeo 3'!M32,'Rodeo 4'!M32,'Rodeo 5'!M32,'Rodeo 6'!M32,)</f>
        <v>8</v>
      </c>
      <c r="N32" s="1"/>
      <c r="O32" s="3">
        <f>SUM('Rodeo 1'!O32,'Rodeo 2'!O32,'Rodeo 3'!O32,'Rodeo 4'!O32,'Rodeo 5'!O32,'Rodeo 6'!Q32)</f>
        <v>10</v>
      </c>
      <c r="P32" s="1"/>
      <c r="Q32" s="1">
        <f>SUM('Rodeo 1'!Q32,'Rodeo 2'!Q32,'Rodeo 3'!Q32,'Rodeo 4'!Q32,'Rodeo 5'!Q32,'Rodeo 6'!S32,)</f>
        <v>0</v>
      </c>
      <c r="R32" s="1">
        <f>SUM('Rodeo 1'!R32,'Rodeo 2'!R32,'Rodeo 3'!R32,'Rodeo 4'!R32,'Rodeo 5'!R32,'Rodeo 6'!T32,)</f>
        <v>0</v>
      </c>
      <c r="S32" s="3">
        <f>SUM('Rodeo 1'!S32,'Rodeo 2'!S32,'Rodeo 3'!S32,'Rodeo 4'!S32,'Rodeo 5'!S32,'Rodeo 6'!U32,)</f>
        <v>0</v>
      </c>
      <c r="T32" s="4">
        <f t="shared" si="0"/>
        <v>22</v>
      </c>
    </row>
    <row r="33" spans="1:20" x14ac:dyDescent="0.2">
      <c r="A33" s="8" t="s">
        <v>133</v>
      </c>
      <c r="B33" s="6"/>
      <c r="C33" s="14">
        <f>SUM('Rodeo 1'!C33,'Rodeo 2'!C33,'Rodeo 3'!C33,'Rodeo 4'!C33,'Rodeo 5'!C33,'Rodeo 6'!C33,)</f>
        <v>0</v>
      </c>
      <c r="D33" s="1">
        <f>SUM('Rodeo 1'!D33,'Rodeo 2'!D33,'Rodeo 3'!D33,'Rodeo 4'!D33,'Rodeo 5'!D33,'Rodeo 6'!D33,)</f>
        <v>0</v>
      </c>
      <c r="E33" s="1">
        <f>SUM('Rodeo 1'!E33,'Rodeo 2'!E33,'Rodeo 3'!E33,'Rodeo 4'!E33,'Rodeo 5'!E33,'Rodeo 6'!E33,)</f>
        <v>0</v>
      </c>
      <c r="F33" s="3">
        <f>SUM('Rodeo 1'!F33,'Rodeo 2'!F33,'Rodeo 3'!F33,'Rodeo 4'!F33,'Rodeo 5'!F33,'Rodeo 6'!F33,)</f>
        <v>0</v>
      </c>
      <c r="G33" s="1"/>
      <c r="H33" s="1">
        <f>SUM('Rodeo 1'!H33,'Rodeo 2'!H33,'Rodeo 3'!H33,'Rodeo 4'!H33,'Rodeo 5'!H33,'Rodeo 6'!H33,)</f>
        <v>0</v>
      </c>
      <c r="I33" s="1">
        <f>SUM('Rodeo 1'!I33,'Rodeo 2'!I33,'Rodeo 3'!I33,'Rodeo 4'!I33,'Rodeo 5'!I33,'Rodeo 6'!I33,)</f>
        <v>0</v>
      </c>
      <c r="J33" s="1">
        <f>SUM('Rodeo 1'!J33,'Rodeo 2'!J33,'Rodeo 3'!J33,'Rodeo 4'!J33,'Rodeo 5'!J33,'Rodeo 6'!J33,)</f>
        <v>0</v>
      </c>
      <c r="K33" s="3">
        <f>SUM('Rodeo 1'!K33,'Rodeo 2'!K33,'Rodeo 3'!K33,'Rodeo 4'!K33,'Rodeo 5'!K33,'Rodeo 6'!K33,)</f>
        <v>0</v>
      </c>
      <c r="L33" s="1"/>
      <c r="M33" s="3">
        <f>SUM('Rodeo 1'!M33,'Rodeo 2'!M33,'Rodeo 3'!M33,'Rodeo 4'!M33,'Rodeo 5'!M33,'Rodeo 6'!M33,)</f>
        <v>0</v>
      </c>
      <c r="N33" s="1"/>
      <c r="O33" s="3">
        <f>SUM('Rodeo 1'!O33,'Rodeo 2'!O33,'Rodeo 3'!O33,'Rodeo 4'!O33,'Rodeo 5'!O33,'Rodeo 6'!Q33)</f>
        <v>0</v>
      </c>
      <c r="P33" s="1"/>
      <c r="Q33" s="1">
        <f>SUM('Rodeo 1'!Q33,'Rodeo 2'!Q33,'Rodeo 3'!Q33,'Rodeo 4'!Q33,'Rodeo 5'!Q33,'Rodeo 6'!S33,)</f>
        <v>0</v>
      </c>
      <c r="R33" s="1">
        <f>SUM('Rodeo 1'!R33,'Rodeo 2'!R33,'Rodeo 3'!R33,'Rodeo 4'!R33,'Rodeo 5'!R33,'Rodeo 6'!T33,)</f>
        <v>0</v>
      </c>
      <c r="S33" s="3">
        <f>SUM('Rodeo 1'!S33,'Rodeo 2'!S33,'Rodeo 3'!S33,'Rodeo 4'!S33,'Rodeo 5'!S33,'Rodeo 6'!U33,)</f>
        <v>0</v>
      </c>
      <c r="T33" s="4">
        <f t="shared" si="0"/>
        <v>0</v>
      </c>
    </row>
    <row r="34" spans="1:20" x14ac:dyDescent="0.2">
      <c r="A34" s="8" t="s">
        <v>4</v>
      </c>
      <c r="B34" s="6"/>
      <c r="C34" s="14">
        <f>SUM('Rodeo 1'!C34,'Rodeo 2'!C34,'Rodeo 3'!C34,'Rodeo 4'!C34,'Rodeo 5'!C34,'Rodeo 6'!C34,)</f>
        <v>1</v>
      </c>
      <c r="D34" s="1">
        <f>SUM('Rodeo 1'!D34,'Rodeo 2'!D34,'Rodeo 3'!D34,'Rodeo 4'!D34,'Rodeo 5'!D34,'Rodeo 6'!D34,)</f>
        <v>10</v>
      </c>
      <c r="E34" s="1">
        <f>SUM('Rodeo 1'!E34,'Rodeo 2'!E34,'Rodeo 3'!E34,'Rodeo 4'!E34,'Rodeo 5'!E34,'Rodeo 6'!E34,)</f>
        <v>10</v>
      </c>
      <c r="F34" s="3">
        <f>SUM('Rodeo 1'!F34,'Rodeo 2'!F34,'Rodeo 3'!F34,'Rodeo 4'!F34,'Rodeo 5'!F34,'Rodeo 6'!F34,)</f>
        <v>3</v>
      </c>
      <c r="G34" s="1"/>
      <c r="H34" s="1">
        <f>SUM('Rodeo 1'!H34,'Rodeo 2'!H34,'Rodeo 3'!H34,'Rodeo 4'!H34,'Rodeo 5'!H34,'Rodeo 6'!H34,)</f>
        <v>10</v>
      </c>
      <c r="I34" s="1">
        <f>SUM('Rodeo 1'!I34,'Rodeo 2'!I34,'Rodeo 3'!I34,'Rodeo 4'!I34,'Rodeo 5'!I34,'Rodeo 6'!I34,)</f>
        <v>0</v>
      </c>
      <c r="J34" s="1">
        <f>SUM('Rodeo 1'!J34,'Rodeo 2'!J34,'Rodeo 3'!J34,'Rodeo 4'!J34,'Rodeo 5'!J34,'Rodeo 6'!J34,)</f>
        <v>0</v>
      </c>
      <c r="K34" s="3">
        <f>SUM('Rodeo 1'!K34,'Rodeo 2'!K34,'Rodeo 3'!K34,'Rodeo 4'!K34,'Rodeo 5'!K34,'Rodeo 6'!K34,)</f>
        <v>10</v>
      </c>
      <c r="L34" s="1"/>
      <c r="M34" s="3">
        <f>SUM('Rodeo 1'!M34,'Rodeo 2'!M34,'Rodeo 3'!M34,'Rodeo 4'!M34,'Rodeo 5'!M34,'Rodeo 6'!M34,)</f>
        <v>17</v>
      </c>
      <c r="N34" s="1"/>
      <c r="O34" s="3">
        <f>SUM('Rodeo 1'!O34,'Rodeo 2'!O34,'Rodeo 3'!O34,'Rodeo 4'!O34,'Rodeo 5'!O34,'Rodeo 6'!Q34)</f>
        <v>6</v>
      </c>
      <c r="P34" s="1"/>
      <c r="Q34" s="1">
        <f>SUM('Rodeo 1'!Q34,'Rodeo 2'!Q34,'Rodeo 3'!Q34,'Rodeo 4'!Q34,'Rodeo 5'!Q34,'Rodeo 6'!S34,)</f>
        <v>31</v>
      </c>
      <c r="R34" s="1">
        <f>SUM('Rodeo 1'!R34,'Rodeo 2'!R34,'Rodeo 3'!R34,'Rodeo 4'!R34,'Rodeo 5'!R34,'Rodeo 6'!T34,)</f>
        <v>0</v>
      </c>
      <c r="S34" s="3">
        <f>SUM('Rodeo 1'!S34,'Rodeo 2'!S34,'Rodeo 3'!S34,'Rodeo 4'!S34,'Rodeo 5'!S34,'Rodeo 6'!U34,)</f>
        <v>29</v>
      </c>
      <c r="T34" s="4">
        <f t="shared" si="0"/>
        <v>65</v>
      </c>
    </row>
    <row r="35" spans="1:20" x14ac:dyDescent="0.2">
      <c r="A35" s="8" t="s">
        <v>63</v>
      </c>
      <c r="B35" s="6"/>
      <c r="C35" s="14">
        <f>SUM('Rodeo 1'!C35,'Rodeo 2'!C35,'Rodeo 3'!C35,'Rodeo 4'!C35,'Rodeo 5'!C35,'Rodeo 6'!C35,)</f>
        <v>0</v>
      </c>
      <c r="D35" s="1">
        <f>SUM('Rodeo 1'!D35,'Rodeo 2'!D35,'Rodeo 3'!D35,'Rodeo 4'!D35,'Rodeo 5'!D35,'Rodeo 6'!D35,)</f>
        <v>0</v>
      </c>
      <c r="E35" s="1">
        <f>SUM('Rodeo 1'!E35,'Rodeo 2'!E35,'Rodeo 3'!E35,'Rodeo 4'!E35,'Rodeo 5'!E35,'Rodeo 6'!E35,)</f>
        <v>6</v>
      </c>
      <c r="F35" s="3">
        <f>SUM('Rodeo 1'!F35,'Rodeo 2'!F35,'Rodeo 3'!F35,'Rodeo 4'!F35,'Rodeo 5'!F35,'Rodeo 6'!F35,)</f>
        <v>0</v>
      </c>
      <c r="G35" s="6"/>
      <c r="H35" s="1">
        <f>SUM('Rodeo 1'!H35,'Rodeo 2'!H35,'Rodeo 3'!H35,'Rodeo 4'!H35,'Rodeo 5'!H35,'Rodeo 6'!H35,)</f>
        <v>0</v>
      </c>
      <c r="I35" s="1">
        <f>SUM('Rodeo 1'!I35,'Rodeo 2'!I35,'Rodeo 3'!I35,'Rodeo 4'!I35,'Rodeo 5'!I35,'Rodeo 6'!I35,)</f>
        <v>0</v>
      </c>
      <c r="J35" s="1">
        <f>SUM('Rodeo 1'!J35,'Rodeo 2'!J35,'Rodeo 3'!J35,'Rodeo 4'!J35,'Rodeo 5'!J35,'Rodeo 6'!J35,)</f>
        <v>9</v>
      </c>
      <c r="K35" s="3">
        <f>SUM('Rodeo 1'!K35,'Rodeo 2'!K35,'Rodeo 3'!K35,'Rodeo 4'!K35,'Rodeo 5'!K35,'Rodeo 6'!K35,)</f>
        <v>0</v>
      </c>
      <c r="L35" s="1"/>
      <c r="M35" s="3">
        <f>SUM('Rodeo 1'!M35,'Rodeo 2'!M35,'Rodeo 3'!M35,'Rodeo 4'!M35,'Rodeo 5'!M35,'Rodeo 6'!M35,)</f>
        <v>0</v>
      </c>
      <c r="N35" s="1"/>
      <c r="O35" s="3">
        <f>SUM('Rodeo 1'!O35,'Rodeo 2'!O35,'Rodeo 3'!O35,'Rodeo 4'!O35,'Rodeo 5'!O35,'Rodeo 6'!Q35)</f>
        <v>8</v>
      </c>
      <c r="P35" s="1"/>
      <c r="Q35" s="1">
        <f>SUM('Rodeo 1'!Q35,'Rodeo 2'!Q35,'Rodeo 3'!Q35,'Rodeo 4'!Q35,'Rodeo 5'!Q35,'Rodeo 6'!S35,)</f>
        <v>0</v>
      </c>
      <c r="R35" s="1">
        <f>SUM('Rodeo 1'!R35,'Rodeo 2'!R35,'Rodeo 3'!R35,'Rodeo 4'!R35,'Rodeo 5'!R35,'Rodeo 6'!T35,)</f>
        <v>0</v>
      </c>
      <c r="S35" s="3">
        <f>SUM('Rodeo 1'!S35,'Rodeo 2'!S35,'Rodeo 3'!S35,'Rodeo 4'!S35,'Rodeo 5'!S35,'Rodeo 6'!U35,)</f>
        <v>0</v>
      </c>
      <c r="T35" s="4">
        <f t="shared" si="0"/>
        <v>8</v>
      </c>
    </row>
    <row r="36" spans="1:20" x14ac:dyDescent="0.2">
      <c r="A36" s="8" t="s">
        <v>64</v>
      </c>
      <c r="B36" s="6"/>
      <c r="C36" s="14">
        <f>SUM('Rodeo 1'!C36,'Rodeo 2'!C36,'Rodeo 3'!C36,'Rodeo 4'!C36,'Rodeo 5'!C36,'Rodeo 6'!C36,)</f>
        <v>0</v>
      </c>
      <c r="D36" s="1">
        <f>SUM('Rodeo 1'!D36,'Rodeo 2'!D36,'Rodeo 3'!D36,'Rodeo 4'!D36,'Rodeo 5'!D36,'Rodeo 6'!D36,)</f>
        <v>0</v>
      </c>
      <c r="E36" s="1">
        <f>SUM('Rodeo 1'!E36,'Rodeo 2'!E36,'Rodeo 3'!E36,'Rodeo 4'!E36,'Rodeo 5'!E36,'Rodeo 6'!E36,)</f>
        <v>24</v>
      </c>
      <c r="F36" s="3">
        <f>SUM('Rodeo 1'!F36,'Rodeo 2'!F36,'Rodeo 3'!F36,'Rodeo 4'!F36,'Rodeo 5'!F36,'Rodeo 6'!F36,)</f>
        <v>0</v>
      </c>
      <c r="G36" s="6"/>
      <c r="H36" s="1">
        <f>SUM('Rodeo 1'!H36,'Rodeo 2'!H36,'Rodeo 3'!H36,'Rodeo 4'!H36,'Rodeo 5'!H36,'Rodeo 6'!H36,)</f>
        <v>0</v>
      </c>
      <c r="I36" s="1">
        <f>SUM('Rodeo 1'!I36,'Rodeo 2'!I36,'Rodeo 3'!I36,'Rodeo 4'!I36,'Rodeo 5'!I36,'Rodeo 6'!I36,)</f>
        <v>0</v>
      </c>
      <c r="J36" s="1">
        <f>SUM('Rodeo 1'!J36,'Rodeo 2'!J36,'Rodeo 3'!J36,'Rodeo 4'!J36,'Rodeo 5'!J36,'Rodeo 6'!J36,)</f>
        <v>0</v>
      </c>
      <c r="K36" s="3">
        <f>SUM('Rodeo 1'!K36,'Rodeo 2'!K36,'Rodeo 3'!K36,'Rodeo 4'!K36,'Rodeo 5'!K36,'Rodeo 6'!K36,)</f>
        <v>0</v>
      </c>
      <c r="L36" s="1"/>
      <c r="M36" s="3">
        <f>SUM('Rodeo 1'!M36,'Rodeo 2'!M36,'Rodeo 3'!M36,'Rodeo 4'!M36,'Rodeo 5'!M36,'Rodeo 6'!M36,)</f>
        <v>0</v>
      </c>
      <c r="N36" s="1"/>
      <c r="O36" s="3">
        <f>SUM('Rodeo 1'!O36,'Rodeo 2'!O36,'Rodeo 3'!O36,'Rodeo 4'!O36,'Rodeo 5'!O36,'Rodeo 6'!Q36)</f>
        <v>0</v>
      </c>
      <c r="P36" s="1"/>
      <c r="Q36" s="1">
        <f>SUM('Rodeo 1'!Q36,'Rodeo 2'!Q36,'Rodeo 3'!Q36,'Rodeo 4'!Q36,'Rodeo 5'!Q36,'Rodeo 6'!S36,)</f>
        <v>0</v>
      </c>
      <c r="R36" s="1">
        <f>SUM('Rodeo 1'!R36,'Rodeo 2'!R36,'Rodeo 3'!R36,'Rodeo 4'!R36,'Rodeo 5'!R36,'Rodeo 6'!T36,)</f>
        <v>0</v>
      </c>
      <c r="S36" s="3">
        <f>SUM('Rodeo 1'!S36,'Rodeo 2'!S36,'Rodeo 3'!S36,'Rodeo 4'!S36,'Rodeo 5'!S36,'Rodeo 6'!U36,)</f>
        <v>0</v>
      </c>
      <c r="T36" s="4">
        <f t="shared" si="0"/>
        <v>0</v>
      </c>
    </row>
    <row r="37" spans="1:20" x14ac:dyDescent="0.2">
      <c r="A37" s="8" t="s">
        <v>201</v>
      </c>
      <c r="B37" s="6"/>
      <c r="C37" s="14">
        <f>SUM('Rodeo 1'!C37,'Rodeo 2'!C37,'Rodeo 3'!C37,'Rodeo 4'!C37,'Rodeo 5'!C37,'Rodeo 6'!C37,)</f>
        <v>30</v>
      </c>
      <c r="D37" s="1">
        <f>SUM('Rodeo 1'!D37,'Rodeo 2'!D37,'Rodeo 3'!D37,'Rodeo 4'!D37,'Rodeo 5'!D37,'Rodeo 6'!D37,)</f>
        <v>0</v>
      </c>
      <c r="E37" s="1">
        <f>SUM('Rodeo 1'!E37,'Rodeo 2'!E37,'Rodeo 3'!E37,'Rodeo 4'!E37,'Rodeo 5'!E37,'Rodeo 6'!E37,)</f>
        <v>0</v>
      </c>
      <c r="F37" s="3">
        <f>SUM('Rodeo 1'!F37,'Rodeo 2'!F37,'Rodeo 3'!F37,'Rodeo 4'!F37,'Rodeo 5'!F37,'Rodeo 6'!F37,)</f>
        <v>30</v>
      </c>
      <c r="G37" s="1"/>
      <c r="H37" s="1">
        <f>SUM('Rodeo 1'!H37,'Rodeo 2'!H37,'Rodeo 3'!H37,'Rodeo 4'!H37,'Rodeo 5'!H37,'Rodeo 6'!H37,)</f>
        <v>0</v>
      </c>
      <c r="I37" s="1">
        <f>SUM('Rodeo 1'!I37,'Rodeo 2'!I37,'Rodeo 3'!I37,'Rodeo 4'!I37,'Rodeo 5'!I37,'Rodeo 6'!I37,)</f>
        <v>0</v>
      </c>
      <c r="J37" s="1">
        <f>SUM('Rodeo 1'!J37,'Rodeo 2'!J37,'Rodeo 3'!J37,'Rodeo 4'!J37,'Rodeo 5'!J37,'Rodeo 6'!J37,)</f>
        <v>0</v>
      </c>
      <c r="K37" s="3">
        <f>SUM('Rodeo 1'!K37,'Rodeo 2'!K37,'Rodeo 3'!K37,'Rodeo 4'!K37,'Rodeo 5'!K37,'Rodeo 6'!K37,)</f>
        <v>0</v>
      </c>
      <c r="L37" s="12"/>
      <c r="M37" s="3">
        <f>SUM('Rodeo 1'!M37,'Rodeo 2'!M37,'Rodeo 3'!M37,'Rodeo 4'!M37,'Rodeo 5'!M37,'Rodeo 6'!M37,)</f>
        <v>28</v>
      </c>
      <c r="N37" s="1"/>
      <c r="O37" s="3">
        <f>SUM('Rodeo 1'!O37,'Rodeo 2'!O37,'Rodeo 3'!O37,'Rodeo 4'!O37,'Rodeo 5'!O37,'Rodeo 6'!Q37)</f>
        <v>30</v>
      </c>
      <c r="P37" s="1"/>
      <c r="Q37" s="1">
        <f>SUM('Rodeo 1'!Q37,'Rodeo 2'!Q37,'Rodeo 3'!Q37,'Rodeo 4'!Q37,'Rodeo 5'!Q37,'Rodeo 6'!S37,)</f>
        <v>25</v>
      </c>
      <c r="R37" s="1">
        <f>SUM('Rodeo 1'!R37,'Rodeo 2'!R37,'Rodeo 3'!R37,'Rodeo 4'!R37,'Rodeo 5'!R37,'Rodeo 6'!T37,)</f>
        <v>0</v>
      </c>
      <c r="S37" s="3">
        <f>SUM('Rodeo 1'!S37,'Rodeo 2'!S37,'Rodeo 3'!S37,'Rodeo 4'!S37,'Rodeo 5'!S37,'Rodeo 6'!U37,)</f>
        <v>19</v>
      </c>
      <c r="T37" s="4">
        <f t="shared" si="0"/>
        <v>107</v>
      </c>
    </row>
    <row r="38" spans="1:20" x14ac:dyDescent="0.2">
      <c r="A38" s="8" t="s">
        <v>134</v>
      </c>
      <c r="B38" s="6"/>
      <c r="C38" s="14">
        <f>SUM('Rodeo 1'!C38,'Rodeo 2'!C38,'Rodeo 3'!C38,'Rodeo 4'!C38,'Rodeo 5'!C38,'Rodeo 6'!C38,)</f>
        <v>0</v>
      </c>
      <c r="D38" s="1">
        <f>SUM('Rodeo 1'!D38,'Rodeo 2'!D38,'Rodeo 3'!D38,'Rodeo 4'!D38,'Rodeo 5'!D38,'Rodeo 6'!D38,)</f>
        <v>0</v>
      </c>
      <c r="E38" s="1">
        <f>SUM('Rodeo 1'!E38,'Rodeo 2'!E38,'Rodeo 3'!E38,'Rodeo 4'!E38,'Rodeo 5'!E38,'Rodeo 6'!E38,)</f>
        <v>0</v>
      </c>
      <c r="F38" s="3">
        <f>SUM('Rodeo 1'!F38,'Rodeo 2'!F38,'Rodeo 3'!F38,'Rodeo 4'!F38,'Rodeo 5'!F38,'Rodeo 6'!F38,)</f>
        <v>0</v>
      </c>
      <c r="G38" s="6"/>
      <c r="H38" s="1">
        <f>SUM('Rodeo 1'!H38,'Rodeo 2'!H38,'Rodeo 3'!H38,'Rodeo 4'!H38,'Rodeo 5'!H38,'Rodeo 6'!H38,)</f>
        <v>0</v>
      </c>
      <c r="I38" s="1">
        <f>SUM('Rodeo 1'!I38,'Rodeo 2'!I38,'Rodeo 3'!I38,'Rodeo 4'!I38,'Rodeo 5'!I38,'Rodeo 6'!I38,)</f>
        <v>0</v>
      </c>
      <c r="J38" s="1">
        <f>SUM('Rodeo 1'!J38,'Rodeo 2'!J38,'Rodeo 3'!J38,'Rodeo 4'!J38,'Rodeo 5'!J38,'Rodeo 6'!J38,)</f>
        <v>0</v>
      </c>
      <c r="K38" s="3">
        <f>SUM('Rodeo 1'!K38,'Rodeo 2'!K38,'Rodeo 3'!K38,'Rodeo 4'!K38,'Rodeo 5'!K38,'Rodeo 6'!K38,)</f>
        <v>0</v>
      </c>
      <c r="L38" s="1"/>
      <c r="M38" s="3">
        <f>SUM('Rodeo 1'!M38,'Rodeo 2'!M38,'Rodeo 3'!M38,'Rodeo 4'!M38,'Rodeo 5'!M38,'Rodeo 6'!M38,)</f>
        <v>0</v>
      </c>
      <c r="N38" s="1"/>
      <c r="O38" s="3">
        <f>SUM('Rodeo 1'!O38,'Rodeo 2'!O38,'Rodeo 3'!O38,'Rodeo 4'!O38,'Rodeo 5'!O38,'Rodeo 6'!Q38)</f>
        <v>0</v>
      </c>
      <c r="P38" s="1"/>
      <c r="Q38" s="1">
        <f>SUM('Rodeo 1'!Q38,'Rodeo 2'!Q38,'Rodeo 3'!Q38,'Rodeo 4'!Q38,'Rodeo 5'!Q38,'Rodeo 6'!S38,)</f>
        <v>0</v>
      </c>
      <c r="R38" s="1">
        <f>SUM('Rodeo 1'!R38,'Rodeo 2'!R38,'Rodeo 3'!R38,'Rodeo 4'!R38,'Rodeo 5'!R38,'Rodeo 6'!T38,)</f>
        <v>0</v>
      </c>
      <c r="S38" s="3">
        <f>SUM('Rodeo 1'!S38,'Rodeo 2'!S38,'Rodeo 3'!S38,'Rodeo 4'!S38,'Rodeo 5'!S38,'Rodeo 6'!U38,)</f>
        <v>0</v>
      </c>
      <c r="T38" s="4">
        <f t="shared" si="0"/>
        <v>0</v>
      </c>
    </row>
    <row r="39" spans="1:20" x14ac:dyDescent="0.2">
      <c r="A39" s="8" t="s">
        <v>36</v>
      </c>
      <c r="B39" s="6"/>
      <c r="C39" s="14">
        <f>SUM('Rodeo 1'!C39,'Rodeo 2'!C39,'Rodeo 3'!C39,'Rodeo 4'!C39,'Rodeo 5'!C39,'Rodeo 6'!C39,)</f>
        <v>0</v>
      </c>
      <c r="D39" s="1">
        <f>SUM('Rodeo 1'!D39,'Rodeo 2'!D39,'Rodeo 3'!D39,'Rodeo 4'!D39,'Rodeo 5'!D39,'Rodeo 6'!D39,)</f>
        <v>0</v>
      </c>
      <c r="E39" s="1">
        <f>SUM('Rodeo 1'!E39,'Rodeo 2'!E39,'Rodeo 3'!E39,'Rodeo 4'!E39,'Rodeo 5'!E39,'Rodeo 6'!E39,)</f>
        <v>22</v>
      </c>
      <c r="F39" s="3">
        <f>SUM('Rodeo 1'!F39,'Rodeo 2'!F39,'Rodeo 3'!F39,'Rodeo 4'!F39,'Rodeo 5'!F39,'Rodeo 6'!F39,)</f>
        <v>0</v>
      </c>
      <c r="G39" s="1"/>
      <c r="H39" s="1">
        <f>SUM('Rodeo 1'!H39,'Rodeo 2'!H39,'Rodeo 3'!H39,'Rodeo 4'!H39,'Rodeo 5'!H39,'Rodeo 6'!H39,)</f>
        <v>2</v>
      </c>
      <c r="I39" s="1">
        <f>SUM('Rodeo 1'!I39,'Rodeo 2'!I39,'Rodeo 3'!I39,'Rodeo 4'!I39,'Rodeo 5'!I39,'Rodeo 6'!I39,)</f>
        <v>17</v>
      </c>
      <c r="J39" s="1">
        <f>SUM('Rodeo 1'!J39,'Rodeo 2'!J39,'Rodeo 3'!J39,'Rodeo 4'!J39,'Rodeo 5'!J39,'Rodeo 6'!J39,)</f>
        <v>19</v>
      </c>
      <c r="K39" s="3">
        <f>SUM('Rodeo 1'!K39,'Rodeo 2'!K39,'Rodeo 3'!K39,'Rodeo 4'!K39,'Rodeo 5'!K39,'Rodeo 6'!K39,)</f>
        <v>3</v>
      </c>
      <c r="L39" s="1"/>
      <c r="M39" s="3">
        <f>SUM('Rodeo 1'!M39,'Rodeo 2'!M39,'Rodeo 3'!M39,'Rodeo 4'!M39,'Rodeo 5'!M39,'Rodeo 6'!M39,)</f>
        <v>7</v>
      </c>
      <c r="N39" s="1"/>
      <c r="O39" s="3">
        <f>SUM('Rodeo 1'!O39,'Rodeo 2'!O39,'Rodeo 3'!O39,'Rodeo 4'!O39,'Rodeo 5'!O39,'Rodeo 6'!Q39)</f>
        <v>13</v>
      </c>
      <c r="P39" s="1"/>
      <c r="Q39" s="1">
        <f>SUM('Rodeo 1'!Q39,'Rodeo 2'!Q39,'Rodeo 3'!Q39,'Rodeo 4'!Q39,'Rodeo 5'!Q39,'Rodeo 6'!S39,)</f>
        <v>25</v>
      </c>
      <c r="R39" s="1">
        <f>SUM('Rodeo 1'!R39,'Rodeo 2'!R39,'Rodeo 3'!R39,'Rodeo 4'!R39,'Rodeo 5'!R39,'Rodeo 6'!T39,)</f>
        <v>0</v>
      </c>
      <c r="S39" s="3">
        <f>SUM('Rodeo 1'!S39,'Rodeo 2'!S39,'Rodeo 3'!S39,'Rodeo 4'!S39,'Rodeo 5'!S39,'Rodeo 6'!U39,)</f>
        <v>20</v>
      </c>
      <c r="T39" s="4">
        <f t="shared" si="0"/>
        <v>43</v>
      </c>
    </row>
    <row r="40" spans="1:20" x14ac:dyDescent="0.2">
      <c r="A40" s="8" t="s">
        <v>52</v>
      </c>
      <c r="B40" s="6"/>
      <c r="C40" s="14">
        <f>SUM('Rodeo 1'!C40,'Rodeo 2'!C40,'Rodeo 3'!C40,'Rodeo 4'!C40,'Rodeo 5'!C40,'Rodeo 6'!C40,)</f>
        <v>0</v>
      </c>
      <c r="D40" s="1">
        <f>SUM('Rodeo 1'!D40,'Rodeo 2'!D40,'Rodeo 3'!D40,'Rodeo 4'!D40,'Rodeo 5'!D40,'Rodeo 6'!D40,)</f>
        <v>6</v>
      </c>
      <c r="E40" s="1">
        <f>SUM('Rodeo 1'!E40,'Rodeo 2'!E40,'Rodeo 3'!E40,'Rodeo 4'!E40,'Rodeo 5'!E40,'Rodeo 6'!E40,)</f>
        <v>8</v>
      </c>
      <c r="F40" s="3">
        <f>SUM('Rodeo 1'!F40,'Rodeo 2'!F40,'Rodeo 3'!F40,'Rodeo 4'!F40,'Rodeo 5'!F40,'Rodeo 6'!F40,)</f>
        <v>0</v>
      </c>
      <c r="G40" s="1"/>
      <c r="H40" s="1">
        <f>SUM('Rodeo 1'!H40,'Rodeo 2'!H40,'Rodeo 3'!H40,'Rodeo 4'!H40,'Rodeo 5'!H40,'Rodeo 6'!H40,)</f>
        <v>7</v>
      </c>
      <c r="I40" s="1">
        <f>SUM('Rodeo 1'!I40,'Rodeo 2'!I40,'Rodeo 3'!I40,'Rodeo 4'!I40,'Rodeo 5'!I40,'Rodeo 6'!I40,)</f>
        <v>0</v>
      </c>
      <c r="J40" s="1">
        <f>SUM('Rodeo 1'!J40,'Rodeo 2'!J40,'Rodeo 3'!J40,'Rodeo 4'!J40,'Rodeo 5'!J40,'Rodeo 6'!J40,)</f>
        <v>7</v>
      </c>
      <c r="K40" s="3">
        <f>SUM('Rodeo 1'!K40,'Rodeo 2'!K40,'Rodeo 3'!K40,'Rodeo 4'!K40,'Rodeo 5'!K40,'Rodeo 6'!K40,)</f>
        <v>7</v>
      </c>
      <c r="L40" s="1"/>
      <c r="M40" s="3">
        <f>SUM('Rodeo 1'!M40,'Rodeo 2'!M40,'Rodeo 3'!M40,'Rodeo 4'!M40,'Rodeo 5'!M40,'Rodeo 6'!M40,)</f>
        <v>0</v>
      </c>
      <c r="N40" s="1"/>
      <c r="O40" s="3">
        <f>SUM('Rodeo 1'!O40,'Rodeo 2'!O40,'Rodeo 3'!O40,'Rodeo 4'!O40,'Rodeo 5'!O40,'Rodeo 6'!Q40)</f>
        <v>0</v>
      </c>
      <c r="P40" s="1"/>
      <c r="Q40" s="1">
        <f>SUM('Rodeo 1'!Q40,'Rodeo 2'!Q40,'Rodeo 3'!Q40,'Rodeo 4'!Q40,'Rodeo 5'!Q40,'Rodeo 6'!S40,)</f>
        <v>0</v>
      </c>
      <c r="R40" s="1">
        <f>SUM('Rodeo 1'!R40,'Rodeo 2'!R40,'Rodeo 3'!R40,'Rodeo 4'!R40,'Rodeo 5'!R40,'Rodeo 6'!T40,)</f>
        <v>0</v>
      </c>
      <c r="S40" s="3">
        <f>SUM('Rodeo 1'!S40,'Rodeo 2'!S40,'Rodeo 3'!S40,'Rodeo 4'!S40,'Rodeo 5'!S40,'Rodeo 6'!U40,)</f>
        <v>0</v>
      </c>
      <c r="T40" s="4">
        <f t="shared" si="0"/>
        <v>7</v>
      </c>
    </row>
    <row r="41" spans="1:20" x14ac:dyDescent="0.2">
      <c r="A41" s="8" t="s">
        <v>53</v>
      </c>
      <c r="B41" s="6"/>
      <c r="C41" s="14">
        <f>SUM('Rodeo 1'!C41,'Rodeo 2'!C41,'Rodeo 3'!C41,'Rodeo 4'!C41,'Rodeo 5'!C41,'Rodeo 6'!C41,)</f>
        <v>9</v>
      </c>
      <c r="D41" s="1">
        <f>SUM('Rodeo 1'!D41,'Rodeo 2'!D41,'Rodeo 3'!D41,'Rodeo 4'!D41,'Rodeo 5'!D41,'Rodeo 6'!D41,)</f>
        <v>18</v>
      </c>
      <c r="E41" s="1">
        <f>SUM('Rodeo 1'!E41,'Rodeo 2'!E41,'Rodeo 3'!E41,'Rodeo 4'!E41,'Rodeo 5'!E41,'Rodeo 6'!E41,)</f>
        <v>6</v>
      </c>
      <c r="F41" s="3">
        <f>SUM('Rodeo 1'!F41,'Rodeo 2'!F41,'Rodeo 3'!F41,'Rodeo 4'!F41,'Rodeo 5'!F41,'Rodeo 6'!F41,)</f>
        <v>12</v>
      </c>
      <c r="G41" s="1"/>
      <c r="H41" s="1">
        <f>SUM('Rodeo 1'!H41,'Rodeo 2'!H41,'Rodeo 3'!H41,'Rodeo 4'!H41,'Rodeo 5'!H41,'Rodeo 6'!H41,)</f>
        <v>9</v>
      </c>
      <c r="I41" s="1">
        <f>SUM('Rodeo 1'!I41,'Rodeo 2'!I41,'Rodeo 3'!I41,'Rodeo 4'!I41,'Rodeo 5'!I41,'Rodeo 6'!I41,)</f>
        <v>7</v>
      </c>
      <c r="J41" s="1">
        <f>SUM('Rodeo 1'!J41,'Rodeo 2'!J41,'Rodeo 3'!J41,'Rodeo 4'!J41,'Rodeo 5'!J41,'Rodeo 6'!J41,)</f>
        <v>0</v>
      </c>
      <c r="K41" s="3">
        <f>SUM('Rodeo 1'!K41,'Rodeo 2'!K41,'Rodeo 3'!K41,'Rodeo 4'!K41,'Rodeo 5'!K41,'Rodeo 6'!K41,)</f>
        <v>9</v>
      </c>
      <c r="L41" s="1"/>
      <c r="M41" s="3">
        <f>SUM('Rodeo 1'!M41,'Rodeo 2'!M41,'Rodeo 3'!M41,'Rodeo 4'!M41,'Rodeo 5'!M41,'Rodeo 6'!M41,)</f>
        <v>7</v>
      </c>
      <c r="N41" s="1"/>
      <c r="O41" s="3">
        <f>SUM('Rodeo 1'!O41,'Rodeo 2'!O41,'Rodeo 3'!O41,'Rodeo 4'!O41,'Rodeo 5'!O41,'Rodeo 6'!Q41)</f>
        <v>2</v>
      </c>
      <c r="P41" s="1"/>
      <c r="Q41" s="1">
        <f>SUM('Rodeo 1'!Q41,'Rodeo 2'!Q41,'Rodeo 3'!Q41,'Rodeo 4'!Q41,'Rodeo 5'!Q41,'Rodeo 6'!S41,)</f>
        <v>0</v>
      </c>
      <c r="R41" s="1">
        <f>SUM('Rodeo 1'!R41,'Rodeo 2'!R41,'Rodeo 3'!R41,'Rodeo 4'!R41,'Rodeo 5'!R41,'Rodeo 6'!T41,)</f>
        <v>0</v>
      </c>
      <c r="S41" s="3">
        <f>SUM('Rodeo 1'!S41,'Rodeo 2'!S41,'Rodeo 3'!S41,'Rodeo 4'!S41,'Rodeo 5'!S41,'Rodeo 6'!U41,)</f>
        <v>0</v>
      </c>
      <c r="T41" s="4">
        <f t="shared" si="0"/>
        <v>30</v>
      </c>
    </row>
    <row r="42" spans="1:20" x14ac:dyDescent="0.2">
      <c r="A42" s="8" t="s">
        <v>56</v>
      </c>
      <c r="B42" s="6"/>
      <c r="C42" s="14">
        <f>SUM('Rodeo 1'!C42,'Rodeo 2'!C42,'Rodeo 3'!C42,'Rodeo 4'!C42,'Rodeo 5'!C42,'Rodeo 6'!C42,)</f>
        <v>0</v>
      </c>
      <c r="D42" s="1">
        <f>SUM('Rodeo 1'!D42,'Rodeo 2'!D42,'Rodeo 3'!D42,'Rodeo 4'!D42,'Rodeo 5'!D42,'Rodeo 6'!D42,)</f>
        <v>20</v>
      </c>
      <c r="E42" s="1">
        <f>SUM('Rodeo 1'!E42,'Rodeo 2'!E42,'Rodeo 3'!E42,'Rodeo 4'!E42,'Rodeo 5'!E42,'Rodeo 6'!E42,)</f>
        <v>9</v>
      </c>
      <c r="F42" s="3">
        <f>SUM('Rodeo 1'!F42,'Rodeo 2'!F42,'Rodeo 3'!F42,'Rodeo 4'!F42,'Rodeo 5'!F42,'Rodeo 6'!F42,)</f>
        <v>2</v>
      </c>
      <c r="G42" s="1"/>
      <c r="H42" s="1">
        <f>SUM('Rodeo 1'!H42,'Rodeo 2'!H42,'Rodeo 3'!H42,'Rodeo 4'!H42,'Rodeo 5'!H42,'Rodeo 6'!H42,)</f>
        <v>10</v>
      </c>
      <c r="I42" s="1">
        <f>SUM('Rodeo 1'!I42,'Rodeo 2'!I42,'Rodeo 3'!I42,'Rodeo 4'!I42,'Rodeo 5'!I42,'Rodeo 6'!I42,)</f>
        <v>15</v>
      </c>
      <c r="J42" s="1">
        <f>SUM('Rodeo 1'!J42,'Rodeo 2'!J42,'Rodeo 3'!J42,'Rodeo 4'!J42,'Rodeo 5'!J42,'Rodeo 6'!J42,)</f>
        <v>10</v>
      </c>
      <c r="K42" s="3">
        <f>SUM('Rodeo 1'!K42,'Rodeo 2'!K42,'Rodeo 3'!K42,'Rodeo 4'!K42,'Rodeo 5'!K42,'Rodeo 6'!K42,)</f>
        <v>10</v>
      </c>
      <c r="L42" s="1"/>
      <c r="M42" s="3">
        <f>SUM('Rodeo 1'!M42,'Rodeo 2'!M42,'Rodeo 3'!M42,'Rodeo 4'!M42,'Rodeo 5'!M42,'Rodeo 6'!M42,)</f>
        <v>38</v>
      </c>
      <c r="N42" s="1"/>
      <c r="O42" s="3">
        <f>SUM('Rodeo 1'!O42,'Rodeo 2'!O42,'Rodeo 3'!O42,'Rodeo 4'!O42,'Rodeo 5'!O42,'Rodeo 6'!Q42)</f>
        <v>21</v>
      </c>
      <c r="P42" s="1"/>
      <c r="Q42" s="1">
        <f>SUM('Rodeo 1'!Q42,'Rodeo 2'!Q42,'Rodeo 3'!Q42,'Rodeo 4'!Q42,'Rodeo 5'!Q42,'Rodeo 6'!S42,)</f>
        <v>0</v>
      </c>
      <c r="R42" s="1">
        <f>SUM('Rodeo 1'!R42,'Rodeo 2'!R42,'Rodeo 3'!R42,'Rodeo 4'!R42,'Rodeo 5'!R42,'Rodeo 6'!T42,)</f>
        <v>48</v>
      </c>
      <c r="S42" s="3">
        <f>SUM('Rodeo 1'!S42,'Rodeo 2'!S42,'Rodeo 3'!S42,'Rodeo 4'!S42,'Rodeo 5'!S42,'Rodeo 6'!U42,)</f>
        <v>38</v>
      </c>
      <c r="T42" s="4">
        <f t="shared" si="0"/>
        <v>109</v>
      </c>
    </row>
    <row r="43" spans="1:20" x14ac:dyDescent="0.2">
      <c r="A43" s="8" t="s">
        <v>28</v>
      </c>
      <c r="B43" s="6"/>
      <c r="C43" s="14">
        <f>SUM('Rodeo 1'!C43,'Rodeo 2'!C43,'Rodeo 3'!C43,'Rodeo 4'!C43,'Rodeo 5'!C43,'Rodeo 6'!C43,)</f>
        <v>0</v>
      </c>
      <c r="D43" s="1">
        <f>SUM('Rodeo 1'!D43,'Rodeo 2'!D43,'Rodeo 3'!D43,'Rodeo 4'!D43,'Rodeo 5'!D43,'Rodeo 6'!D43,)</f>
        <v>18</v>
      </c>
      <c r="E43" s="1">
        <f>SUM('Rodeo 1'!E43,'Rodeo 2'!E43,'Rodeo 3'!E43,'Rodeo 4'!E43,'Rodeo 5'!E43,'Rodeo 6'!E43,)</f>
        <v>0</v>
      </c>
      <c r="F43" s="3">
        <f>SUM('Rodeo 1'!F43,'Rodeo 2'!F43,'Rodeo 3'!F43,'Rodeo 4'!F43,'Rodeo 5'!F43,'Rodeo 6'!F43,)</f>
        <v>5</v>
      </c>
      <c r="G43" s="1"/>
      <c r="H43" s="1">
        <f>SUM('Rodeo 1'!H43,'Rodeo 2'!H43,'Rodeo 3'!H43,'Rodeo 4'!H43,'Rodeo 5'!H43,'Rodeo 6'!H43,)</f>
        <v>10</v>
      </c>
      <c r="I43" s="1">
        <f>SUM('Rodeo 1'!I43,'Rodeo 2'!I43,'Rodeo 3'!I43,'Rodeo 4'!I43,'Rodeo 5'!I43,'Rodeo 6'!I43,)</f>
        <v>10</v>
      </c>
      <c r="J43" s="1">
        <f>SUM('Rodeo 1'!J43,'Rodeo 2'!J43,'Rodeo 3'!J43,'Rodeo 4'!J43,'Rodeo 5'!J43,'Rodeo 6'!J43,)</f>
        <v>7</v>
      </c>
      <c r="K43" s="3">
        <f>SUM('Rodeo 1'!K43,'Rodeo 2'!K43,'Rodeo 3'!K43,'Rodeo 4'!K43,'Rodeo 5'!K43,'Rodeo 6'!K43,)</f>
        <v>10</v>
      </c>
      <c r="L43" s="1"/>
      <c r="M43" s="3">
        <f>SUM('Rodeo 1'!M43,'Rodeo 2'!M43,'Rodeo 3'!M43,'Rodeo 4'!M43,'Rodeo 5'!M43,'Rodeo 6'!M43,)</f>
        <v>0</v>
      </c>
      <c r="N43" s="1"/>
      <c r="O43" s="3">
        <f>SUM('Rodeo 1'!O43,'Rodeo 2'!O43,'Rodeo 3'!O43,'Rodeo 4'!O43,'Rodeo 5'!O43,'Rodeo 6'!Q43)</f>
        <v>8</v>
      </c>
      <c r="P43" s="1"/>
      <c r="Q43" s="1">
        <f>SUM('Rodeo 1'!Q43,'Rodeo 2'!Q43,'Rodeo 3'!Q43,'Rodeo 4'!Q43,'Rodeo 5'!Q43,'Rodeo 6'!S43,)</f>
        <v>0</v>
      </c>
      <c r="R43" s="1">
        <f>SUM('Rodeo 1'!R43,'Rodeo 2'!R43,'Rodeo 3'!R43,'Rodeo 4'!R43,'Rodeo 5'!R43,'Rodeo 6'!T43,)</f>
        <v>17</v>
      </c>
      <c r="S43" s="3">
        <f>SUM('Rodeo 1'!S43,'Rodeo 2'!S43,'Rodeo 3'!S43,'Rodeo 4'!S43,'Rodeo 5'!S43,'Rodeo 6'!U43,)</f>
        <v>17</v>
      </c>
      <c r="T43" s="4">
        <f t="shared" si="0"/>
        <v>40</v>
      </c>
    </row>
    <row r="44" spans="1:20" x14ac:dyDescent="0.2">
      <c r="A44" s="8" t="s">
        <v>5</v>
      </c>
      <c r="B44" s="6"/>
      <c r="C44" s="14">
        <f>SUM('Rodeo 1'!C44,'Rodeo 2'!C44,'Rodeo 3'!C44,'Rodeo 4'!C44,'Rodeo 5'!C44,'Rodeo 6'!C44,)</f>
        <v>0</v>
      </c>
      <c r="D44" s="1">
        <f>SUM('Rodeo 1'!D44,'Rodeo 2'!D44,'Rodeo 3'!D44,'Rodeo 4'!D44,'Rodeo 5'!D44,'Rodeo 6'!D44,)</f>
        <v>0</v>
      </c>
      <c r="E44" s="1">
        <f>SUM('Rodeo 1'!E44,'Rodeo 2'!E44,'Rodeo 3'!E44,'Rodeo 4'!E44,'Rodeo 5'!E44,'Rodeo 6'!E44,)</f>
        <v>0</v>
      </c>
      <c r="F44" s="3">
        <f>SUM('Rodeo 1'!F44,'Rodeo 2'!F44,'Rodeo 3'!F44,'Rodeo 4'!F44,'Rodeo 5'!F44,'Rodeo 6'!F44,)</f>
        <v>0</v>
      </c>
      <c r="G44" s="6"/>
      <c r="H44" s="1">
        <f>SUM('Rodeo 1'!H44,'Rodeo 2'!H44,'Rodeo 3'!H44,'Rodeo 4'!H44,'Rodeo 5'!H44,'Rodeo 6'!H44,)</f>
        <v>0</v>
      </c>
      <c r="I44" s="1">
        <f>SUM('Rodeo 1'!I44,'Rodeo 2'!I44,'Rodeo 3'!I44,'Rodeo 4'!I44,'Rodeo 5'!I44,'Rodeo 6'!I44,)</f>
        <v>0</v>
      </c>
      <c r="J44" s="1">
        <f>SUM('Rodeo 1'!J44,'Rodeo 2'!J44,'Rodeo 3'!J44,'Rodeo 4'!J44,'Rodeo 5'!J44,'Rodeo 6'!J44,)</f>
        <v>0</v>
      </c>
      <c r="K44" s="3">
        <f>SUM('Rodeo 1'!K44,'Rodeo 2'!K44,'Rodeo 3'!K44,'Rodeo 4'!K44,'Rodeo 5'!K44,'Rodeo 6'!K44,)</f>
        <v>0</v>
      </c>
      <c r="L44" s="1"/>
      <c r="M44" s="3">
        <f>SUM('Rodeo 1'!M44,'Rodeo 2'!M44,'Rodeo 3'!M44,'Rodeo 4'!M44,'Rodeo 5'!M44,'Rodeo 6'!M44,)</f>
        <v>0</v>
      </c>
      <c r="N44" s="1"/>
      <c r="O44" s="3">
        <f>SUM('Rodeo 1'!O44,'Rodeo 2'!O44,'Rodeo 3'!O44,'Rodeo 4'!O44,'Rodeo 5'!O44,'Rodeo 6'!Q44)</f>
        <v>0</v>
      </c>
      <c r="P44" s="1"/>
      <c r="Q44" s="1">
        <f>SUM('Rodeo 1'!Q44,'Rodeo 2'!Q44,'Rodeo 3'!Q44,'Rodeo 4'!Q44,'Rodeo 5'!Q44,'Rodeo 6'!S44,)</f>
        <v>0</v>
      </c>
      <c r="R44" s="1">
        <f>SUM('Rodeo 1'!R44,'Rodeo 2'!R44,'Rodeo 3'!R44,'Rodeo 4'!R44,'Rodeo 5'!R44,'Rodeo 6'!T44,)</f>
        <v>0</v>
      </c>
      <c r="S44" s="3">
        <f>SUM('Rodeo 1'!S44,'Rodeo 2'!S44,'Rodeo 3'!S44,'Rodeo 4'!S44,'Rodeo 5'!S44,'Rodeo 6'!U44,)</f>
        <v>0</v>
      </c>
      <c r="T44" s="4">
        <f t="shared" si="0"/>
        <v>0</v>
      </c>
    </row>
    <row r="45" spans="1:20" x14ac:dyDescent="0.2">
      <c r="A45" s="8" t="s">
        <v>48</v>
      </c>
      <c r="B45" s="6"/>
      <c r="C45" s="14">
        <f>SUM('Rodeo 1'!C45,'Rodeo 2'!C45,'Rodeo 3'!C45,'Rodeo 4'!C45,'Rodeo 5'!C45,'Rodeo 6'!C45,)</f>
        <v>3</v>
      </c>
      <c r="D45" s="1">
        <f>SUM('Rodeo 1'!D45,'Rodeo 2'!D45,'Rodeo 3'!D45,'Rodeo 4'!D45,'Rodeo 5'!D45,'Rodeo 6'!D45,)</f>
        <v>10</v>
      </c>
      <c r="E45" s="1">
        <f>SUM('Rodeo 1'!E45,'Rodeo 2'!E45,'Rodeo 3'!E45,'Rodeo 4'!E45,'Rodeo 5'!E45,'Rodeo 6'!E45,)</f>
        <v>0</v>
      </c>
      <c r="F45" s="3">
        <f>SUM('Rodeo 1'!F45,'Rodeo 2'!F45,'Rodeo 3'!F45,'Rodeo 4'!F45,'Rodeo 5'!F45,'Rodeo 6'!F45,)</f>
        <v>3</v>
      </c>
      <c r="G45" s="1"/>
      <c r="H45" s="1">
        <f>SUM('Rodeo 1'!H45,'Rodeo 2'!H45,'Rodeo 3'!H45,'Rodeo 4'!H45,'Rodeo 5'!H45,'Rodeo 6'!H45,)</f>
        <v>22</v>
      </c>
      <c r="I45" s="1">
        <f>SUM('Rodeo 1'!I45,'Rodeo 2'!I45,'Rodeo 3'!I45,'Rodeo 4'!I45,'Rodeo 5'!I45,'Rodeo 6'!I45,)</f>
        <v>0</v>
      </c>
      <c r="J45" s="1">
        <f>SUM('Rodeo 1'!J45,'Rodeo 2'!J45,'Rodeo 3'!J45,'Rodeo 4'!J45,'Rodeo 5'!J45,'Rodeo 6'!J45,)</f>
        <v>0</v>
      </c>
      <c r="K45" s="3">
        <f>SUM('Rodeo 1'!K45,'Rodeo 2'!K45,'Rodeo 3'!K45,'Rodeo 4'!K45,'Rodeo 5'!K45,'Rodeo 6'!K45,)</f>
        <v>22</v>
      </c>
      <c r="L45" s="1"/>
      <c r="M45" s="3">
        <f>SUM('Rodeo 1'!M45,'Rodeo 2'!M45,'Rodeo 3'!M45,'Rodeo 4'!M45,'Rodeo 5'!M45,'Rodeo 6'!M45,)</f>
        <v>6</v>
      </c>
      <c r="N45" s="6"/>
      <c r="O45" s="3">
        <f>SUM('Rodeo 1'!O45,'Rodeo 2'!O45,'Rodeo 3'!O45,'Rodeo 4'!O45,'Rodeo 5'!O45,'Rodeo 6'!Q45)</f>
        <v>0</v>
      </c>
      <c r="P45" s="1"/>
      <c r="Q45" s="1">
        <f>SUM('Rodeo 1'!Q45,'Rodeo 2'!Q45,'Rodeo 3'!Q45,'Rodeo 4'!Q45,'Rodeo 5'!Q45,'Rodeo 6'!S45,)</f>
        <v>0</v>
      </c>
      <c r="R45" s="1">
        <f>SUM('Rodeo 1'!R45,'Rodeo 2'!R45,'Rodeo 3'!R45,'Rodeo 4'!R45,'Rodeo 5'!R45,'Rodeo 6'!T45,)</f>
        <v>0</v>
      </c>
      <c r="S45" s="3">
        <f>SUM('Rodeo 1'!S45,'Rodeo 2'!S45,'Rodeo 3'!S45,'Rodeo 4'!S45,'Rodeo 5'!S45,'Rodeo 6'!U45,)</f>
        <v>0</v>
      </c>
      <c r="T45" s="4">
        <f t="shared" si="0"/>
        <v>31</v>
      </c>
    </row>
    <row r="46" spans="1:20" x14ac:dyDescent="0.2">
      <c r="A46" s="8" t="s">
        <v>46</v>
      </c>
      <c r="B46" s="6"/>
      <c r="C46" s="14">
        <f>SUM('Rodeo 1'!C46,'Rodeo 2'!C46,'Rodeo 3'!C46,'Rodeo 4'!C46,'Rodeo 5'!C46,'Rodeo 6'!C46,)</f>
        <v>0</v>
      </c>
      <c r="D46" s="1">
        <f>SUM('Rodeo 1'!D46,'Rodeo 2'!D46,'Rodeo 3'!D46,'Rodeo 4'!D46,'Rodeo 5'!D46,'Rodeo 6'!D46,)</f>
        <v>0</v>
      </c>
      <c r="E46" s="1">
        <f>SUM('Rodeo 1'!E46,'Rodeo 2'!E46,'Rodeo 3'!E46,'Rodeo 4'!E46,'Rodeo 5'!E46,'Rodeo 6'!E46,)</f>
        <v>0</v>
      </c>
      <c r="F46" s="3">
        <f>SUM('Rodeo 1'!F46,'Rodeo 2'!F46,'Rodeo 3'!F46,'Rodeo 4'!F46,'Rodeo 5'!F46,'Rodeo 6'!F46,)</f>
        <v>0</v>
      </c>
      <c r="G46" s="1"/>
      <c r="H46" s="1">
        <f>SUM('Rodeo 1'!H46,'Rodeo 2'!H46,'Rodeo 3'!H46,'Rodeo 4'!H46,'Rodeo 5'!H46,'Rodeo 6'!H46,)</f>
        <v>0</v>
      </c>
      <c r="I46" s="1">
        <f>SUM('Rodeo 1'!I46,'Rodeo 2'!I46,'Rodeo 3'!I46,'Rodeo 4'!I46,'Rodeo 5'!I46,'Rodeo 6'!I46,)</f>
        <v>0</v>
      </c>
      <c r="J46" s="1">
        <f>SUM('Rodeo 1'!J46,'Rodeo 2'!J46,'Rodeo 3'!J46,'Rodeo 4'!J46,'Rodeo 5'!J46,'Rodeo 6'!J46,)</f>
        <v>0</v>
      </c>
      <c r="K46" s="3">
        <f>SUM('Rodeo 1'!K46,'Rodeo 2'!K46,'Rodeo 3'!K46,'Rodeo 4'!K46,'Rodeo 5'!K46,'Rodeo 6'!K46,)</f>
        <v>0</v>
      </c>
      <c r="L46" s="1"/>
      <c r="M46" s="3">
        <f>SUM('Rodeo 1'!M46,'Rodeo 2'!M46,'Rodeo 3'!M46,'Rodeo 4'!M46,'Rodeo 5'!M46,'Rodeo 6'!M46,)</f>
        <v>0</v>
      </c>
      <c r="N46" s="1"/>
      <c r="O46" s="3">
        <f>SUM('Rodeo 1'!O46,'Rodeo 2'!O46,'Rodeo 3'!O46,'Rodeo 4'!O46,'Rodeo 5'!O46,'Rodeo 6'!Q46)</f>
        <v>0</v>
      </c>
      <c r="P46" s="1"/>
      <c r="Q46" s="1">
        <f>SUM('Rodeo 1'!Q46,'Rodeo 2'!Q46,'Rodeo 3'!Q46,'Rodeo 4'!Q46,'Rodeo 5'!Q46,'Rodeo 6'!S46,)</f>
        <v>0</v>
      </c>
      <c r="R46" s="1">
        <f>SUM('Rodeo 1'!R46,'Rodeo 2'!R46,'Rodeo 3'!R46,'Rodeo 4'!R46,'Rodeo 5'!R46,'Rodeo 6'!T46,)</f>
        <v>0</v>
      </c>
      <c r="S46" s="3">
        <f>SUM('Rodeo 1'!S46,'Rodeo 2'!S46,'Rodeo 3'!S46,'Rodeo 4'!S46,'Rodeo 5'!S46,'Rodeo 6'!U46,)</f>
        <v>0</v>
      </c>
      <c r="T46" s="4">
        <f t="shared" si="0"/>
        <v>0</v>
      </c>
    </row>
    <row r="47" spans="1:20" x14ac:dyDescent="0.2">
      <c r="A47" s="17" t="s">
        <v>54</v>
      </c>
      <c r="B47" s="6"/>
      <c r="C47" s="14">
        <f>SUM('Rodeo 1'!C47,'Rodeo 2'!C47,'Rodeo 3'!C47,'Rodeo 4'!C47,'Rodeo 5'!C47,'Rodeo 6'!C47,)</f>
        <v>0</v>
      </c>
      <c r="D47" s="1">
        <f>SUM('Rodeo 1'!D47,'Rodeo 2'!D47,'Rodeo 3'!D47,'Rodeo 4'!D47,'Rodeo 5'!D47,'Rodeo 6'!D47,)</f>
        <v>0</v>
      </c>
      <c r="E47" s="1">
        <f>SUM('Rodeo 1'!E47,'Rodeo 2'!E47,'Rodeo 3'!E47,'Rodeo 4'!E47,'Rodeo 5'!E47,'Rodeo 6'!E47,)</f>
        <v>22</v>
      </c>
      <c r="F47" s="3">
        <f>SUM('Rodeo 1'!F47,'Rodeo 2'!F47,'Rodeo 3'!F47,'Rodeo 4'!F47,'Rodeo 5'!F47,'Rodeo 6'!F47,)</f>
        <v>0</v>
      </c>
      <c r="G47" s="1"/>
      <c r="H47" s="1">
        <f>SUM('Rodeo 1'!H47,'Rodeo 2'!H47,'Rodeo 3'!H47,'Rodeo 4'!H47,'Rodeo 5'!H47,'Rodeo 6'!H47,)</f>
        <v>0</v>
      </c>
      <c r="I47" s="1">
        <f>SUM('Rodeo 1'!I47,'Rodeo 2'!I47,'Rodeo 3'!I47,'Rodeo 4'!I47,'Rodeo 5'!I47,'Rodeo 6'!I47,)</f>
        <v>0</v>
      </c>
      <c r="J47" s="1">
        <f>SUM('Rodeo 1'!J47,'Rodeo 2'!J47,'Rodeo 3'!J47,'Rodeo 4'!J47,'Rodeo 5'!J47,'Rodeo 6'!J47,)</f>
        <v>8</v>
      </c>
      <c r="K47" s="3">
        <f>SUM('Rodeo 1'!K47,'Rodeo 2'!K47,'Rodeo 3'!K47,'Rodeo 4'!K47,'Rodeo 5'!K47,'Rodeo 6'!K47,)</f>
        <v>0</v>
      </c>
      <c r="L47" s="1"/>
      <c r="M47" s="3">
        <f>SUM('Rodeo 1'!M47,'Rodeo 2'!M47,'Rodeo 3'!M47,'Rodeo 4'!M47,'Rodeo 5'!M47,'Rodeo 6'!M47,)</f>
        <v>0</v>
      </c>
      <c r="N47" s="1"/>
      <c r="O47" s="3">
        <f>SUM('Rodeo 1'!O47,'Rodeo 2'!O47,'Rodeo 3'!O47,'Rodeo 4'!O47,'Rodeo 5'!O47,'Rodeo 6'!Q47)</f>
        <v>0</v>
      </c>
      <c r="P47" s="1"/>
      <c r="Q47" s="1">
        <f>SUM('Rodeo 1'!Q47,'Rodeo 2'!Q47,'Rodeo 3'!Q47,'Rodeo 4'!Q47,'Rodeo 5'!Q47,'Rodeo 6'!S47,)</f>
        <v>0</v>
      </c>
      <c r="R47" s="1">
        <f>SUM('Rodeo 1'!R47,'Rodeo 2'!R47,'Rodeo 3'!R47,'Rodeo 4'!R47,'Rodeo 5'!R47,'Rodeo 6'!T47,)</f>
        <v>0</v>
      </c>
      <c r="S47" s="3">
        <f>SUM('Rodeo 1'!S47,'Rodeo 2'!S47,'Rodeo 3'!S47,'Rodeo 4'!S47,'Rodeo 5'!S47,'Rodeo 6'!U47,)</f>
        <v>0</v>
      </c>
      <c r="T47" s="4">
        <f t="shared" si="0"/>
        <v>0</v>
      </c>
    </row>
    <row r="48" spans="1:20" x14ac:dyDescent="0.2">
      <c r="A48" s="8" t="s">
        <v>34</v>
      </c>
      <c r="B48" s="6"/>
      <c r="C48" s="14">
        <f>SUM('Rodeo 1'!C48,'Rodeo 2'!C48,'Rodeo 3'!C48,'Rodeo 4'!C48,'Rodeo 5'!C48,'Rodeo 6'!C48,)</f>
        <v>0</v>
      </c>
      <c r="D48" s="1">
        <f>SUM('Rodeo 1'!D48,'Rodeo 2'!D48,'Rodeo 3'!D48,'Rodeo 4'!D48,'Rodeo 5'!D48,'Rodeo 6'!D48,)</f>
        <v>6</v>
      </c>
      <c r="E48" s="1">
        <f>SUM('Rodeo 1'!E48,'Rodeo 2'!E48,'Rodeo 3'!E48,'Rodeo 4'!E48,'Rodeo 5'!E48,'Rodeo 6'!E48,)</f>
        <v>26</v>
      </c>
      <c r="F48" s="3">
        <f>SUM('Rodeo 1'!F48,'Rodeo 2'!F48,'Rodeo 3'!F48,'Rodeo 4'!F48,'Rodeo 5'!F48,'Rodeo 6'!F48,)</f>
        <v>0</v>
      </c>
      <c r="G48" s="1"/>
      <c r="H48" s="1">
        <f>SUM('Rodeo 1'!H48,'Rodeo 2'!H48,'Rodeo 3'!H48,'Rodeo 4'!H48,'Rodeo 5'!H48,'Rodeo 6'!H48,)</f>
        <v>0</v>
      </c>
      <c r="I48" s="1">
        <f>SUM('Rodeo 1'!I48,'Rodeo 2'!I48,'Rodeo 3'!I48,'Rodeo 4'!I48,'Rodeo 5'!I48,'Rodeo 6'!I48,)</f>
        <v>0</v>
      </c>
      <c r="J48" s="1">
        <f>SUM('Rodeo 1'!J48,'Rodeo 2'!J48,'Rodeo 3'!J48,'Rodeo 4'!J48,'Rodeo 5'!J48,'Rodeo 6'!J48,)</f>
        <v>6</v>
      </c>
      <c r="K48" s="3">
        <f>SUM('Rodeo 1'!K48,'Rodeo 2'!K48,'Rodeo 3'!K48,'Rodeo 4'!K48,'Rodeo 5'!K48,'Rodeo 6'!K48,)</f>
        <v>0</v>
      </c>
      <c r="L48" s="1"/>
      <c r="M48" s="3">
        <f>SUM('Rodeo 1'!M48,'Rodeo 2'!M48,'Rodeo 3'!M48,'Rodeo 4'!M48,'Rodeo 5'!M48,'Rodeo 6'!M48,)</f>
        <v>0</v>
      </c>
      <c r="N48" s="1"/>
      <c r="O48" s="3">
        <f>SUM('Rodeo 1'!O48,'Rodeo 2'!O48,'Rodeo 3'!O48,'Rodeo 4'!O48,'Rodeo 5'!O48,'Rodeo 6'!Q48)</f>
        <v>14</v>
      </c>
      <c r="P48" s="1"/>
      <c r="Q48" s="1">
        <f>SUM('Rodeo 1'!Q48,'Rodeo 2'!Q48,'Rodeo 3'!Q48,'Rodeo 4'!Q48,'Rodeo 5'!Q48,'Rodeo 6'!S48,)</f>
        <v>0</v>
      </c>
      <c r="R48" s="1">
        <f>SUM('Rodeo 1'!R48,'Rodeo 2'!R48,'Rodeo 3'!R48,'Rodeo 4'!R48,'Rodeo 5'!R48,'Rodeo 6'!T48,)</f>
        <v>31</v>
      </c>
      <c r="S48" s="3">
        <f>SUM('Rodeo 1'!S48,'Rodeo 2'!S48,'Rodeo 3'!S48,'Rodeo 4'!S48,'Rodeo 5'!S48,'Rodeo 6'!U48,)</f>
        <v>24</v>
      </c>
      <c r="T48" s="4">
        <f t="shared" si="0"/>
        <v>38</v>
      </c>
    </row>
    <row r="49" spans="1:20" x14ac:dyDescent="0.2">
      <c r="A49" s="8" t="s">
        <v>65</v>
      </c>
      <c r="B49" s="5"/>
      <c r="C49" s="14">
        <f>SUM('Rodeo 1'!C49,'Rodeo 2'!C49,'Rodeo 3'!C49,'Rodeo 4'!C49,'Rodeo 5'!C49,'Rodeo 6'!C49,)</f>
        <v>0</v>
      </c>
      <c r="D49" s="1">
        <f>SUM('Rodeo 1'!D49,'Rodeo 2'!D49,'Rodeo 3'!D49,'Rodeo 4'!D49,'Rodeo 5'!D49,'Rodeo 6'!D49,)</f>
        <v>0</v>
      </c>
      <c r="E49" s="1">
        <f>SUM('Rodeo 1'!E49,'Rodeo 2'!E49,'Rodeo 3'!E49,'Rodeo 4'!E49,'Rodeo 5'!E49,'Rodeo 6'!E49,)</f>
        <v>2</v>
      </c>
      <c r="F49" s="3">
        <f>SUM('Rodeo 1'!F49,'Rodeo 2'!F49,'Rodeo 3'!F49,'Rodeo 4'!F49,'Rodeo 5'!F49,'Rodeo 6'!F49,)</f>
        <v>0</v>
      </c>
      <c r="G49" s="5"/>
      <c r="H49" s="1">
        <f>SUM('Rodeo 1'!H49,'Rodeo 2'!H49,'Rodeo 3'!H49,'Rodeo 4'!H49,'Rodeo 5'!H49,'Rodeo 6'!H49,)</f>
        <v>0</v>
      </c>
      <c r="I49" s="1">
        <f>SUM('Rodeo 1'!I49,'Rodeo 2'!I49,'Rodeo 3'!I49,'Rodeo 4'!I49,'Rodeo 5'!I49,'Rodeo 6'!I49,)</f>
        <v>0</v>
      </c>
      <c r="J49" s="1">
        <f>SUM('Rodeo 1'!J49,'Rodeo 2'!J49,'Rodeo 3'!J49,'Rodeo 4'!J49,'Rodeo 5'!J49,'Rodeo 6'!J49,)</f>
        <v>8</v>
      </c>
      <c r="K49" s="3">
        <f>SUM('Rodeo 1'!K49,'Rodeo 2'!K49,'Rodeo 3'!K49,'Rodeo 4'!K49,'Rodeo 5'!K49,'Rodeo 6'!K49,)</f>
        <v>0</v>
      </c>
      <c r="L49" s="5"/>
      <c r="M49" s="3">
        <f>SUM('Rodeo 1'!M49,'Rodeo 2'!M49,'Rodeo 3'!M49,'Rodeo 4'!M49,'Rodeo 5'!M49,'Rodeo 6'!M49,)</f>
        <v>0</v>
      </c>
      <c r="N49" s="5"/>
      <c r="O49" s="3">
        <f>SUM('Rodeo 1'!O49,'Rodeo 2'!O49,'Rodeo 3'!O49,'Rodeo 4'!O49,'Rodeo 5'!O49,'Rodeo 6'!Q49)</f>
        <v>0</v>
      </c>
      <c r="P49" s="5"/>
      <c r="Q49" s="1">
        <f>SUM('Rodeo 1'!Q49,'Rodeo 2'!Q49,'Rodeo 3'!Q49,'Rodeo 4'!Q49,'Rodeo 5'!Q49,'Rodeo 6'!S49,)</f>
        <v>0</v>
      </c>
      <c r="R49" s="1">
        <f>SUM('Rodeo 1'!R49,'Rodeo 2'!R49,'Rodeo 3'!R49,'Rodeo 4'!R49,'Rodeo 5'!R49,'Rodeo 6'!T49,)</f>
        <v>0</v>
      </c>
      <c r="S49" s="3">
        <f>SUM('Rodeo 1'!S49,'Rodeo 2'!S49,'Rodeo 3'!S49,'Rodeo 4'!S49,'Rodeo 5'!S49,'Rodeo 6'!U49,)</f>
        <v>0</v>
      </c>
      <c r="T49" s="4">
        <f t="shared" si="0"/>
        <v>0</v>
      </c>
    </row>
    <row r="50" spans="1:20" x14ac:dyDescent="0.2">
      <c r="A50" s="8" t="s">
        <v>40</v>
      </c>
      <c r="B50" s="5"/>
      <c r="C50" s="14">
        <f>SUM('Rodeo 1'!C50,'Rodeo 2'!C50,'Rodeo 3'!C50,'Rodeo 4'!C50,'Rodeo 5'!C50,'Rodeo 6'!C50,)</f>
        <v>0</v>
      </c>
      <c r="D50" s="1">
        <f>SUM('Rodeo 1'!D50,'Rodeo 2'!D50,'Rodeo 3'!D50,'Rodeo 4'!D50,'Rodeo 5'!D50,'Rodeo 6'!D50,)</f>
        <v>30</v>
      </c>
      <c r="E50" s="1">
        <f>SUM('Rodeo 1'!E50,'Rodeo 2'!E50,'Rodeo 3'!E50,'Rodeo 4'!E50,'Rodeo 5'!E50,'Rodeo 6'!E50,)</f>
        <v>0</v>
      </c>
      <c r="F50" s="3">
        <f>SUM('Rodeo 1'!F50,'Rodeo 2'!F50,'Rodeo 3'!F50,'Rodeo 4'!F50,'Rodeo 5'!F50,'Rodeo 6'!F50,)</f>
        <v>5</v>
      </c>
      <c r="G50" s="5"/>
      <c r="H50" s="1">
        <f>SUM('Rodeo 1'!H50,'Rodeo 2'!H50,'Rodeo 3'!H50,'Rodeo 4'!H50,'Rodeo 5'!H50,'Rodeo 6'!H50,)</f>
        <v>5</v>
      </c>
      <c r="I50" s="1">
        <f>SUM('Rodeo 1'!I50,'Rodeo 2'!I50,'Rodeo 3'!I50,'Rodeo 4'!I50,'Rodeo 5'!I50,'Rodeo 6'!I50,)</f>
        <v>19</v>
      </c>
      <c r="J50" s="1">
        <f>SUM('Rodeo 1'!J50,'Rodeo 2'!J50,'Rodeo 3'!J50,'Rodeo 4'!J50,'Rodeo 5'!J50,'Rodeo 6'!J50,)</f>
        <v>0</v>
      </c>
      <c r="K50" s="3">
        <f>SUM('Rodeo 1'!K50,'Rodeo 2'!K50,'Rodeo 3'!K50,'Rodeo 4'!K50,'Rodeo 5'!K50,'Rodeo 6'!K50,)</f>
        <v>8</v>
      </c>
      <c r="L50" s="5"/>
      <c r="M50" s="3">
        <f>SUM('Rodeo 1'!M50,'Rodeo 2'!M50,'Rodeo 3'!M50,'Rodeo 4'!M50,'Rodeo 5'!M50,'Rodeo 6'!M50,)</f>
        <v>0</v>
      </c>
      <c r="N50" s="5"/>
      <c r="O50" s="3">
        <f>SUM('Rodeo 1'!O50,'Rodeo 2'!O50,'Rodeo 3'!O50,'Rodeo 4'!O50,'Rodeo 5'!O50,'Rodeo 6'!Q50)</f>
        <v>2</v>
      </c>
      <c r="P50" s="5"/>
      <c r="Q50" s="1">
        <f>SUM('Rodeo 1'!Q50,'Rodeo 2'!Q50,'Rodeo 3'!Q50,'Rodeo 4'!Q50,'Rodeo 5'!Q50,'Rodeo 6'!S50,)</f>
        <v>0</v>
      </c>
      <c r="R50" s="1">
        <f>SUM('Rodeo 1'!R50,'Rodeo 2'!R50,'Rodeo 3'!R50,'Rodeo 4'!R50,'Rodeo 5'!R50,'Rodeo 6'!T50,)</f>
        <v>0</v>
      </c>
      <c r="S50" s="3">
        <f>SUM('Rodeo 1'!S50,'Rodeo 2'!S50,'Rodeo 3'!S50,'Rodeo 4'!S50,'Rodeo 5'!S50,'Rodeo 6'!U50,)</f>
        <v>0</v>
      </c>
      <c r="T50" s="4">
        <f t="shared" si="0"/>
        <v>15</v>
      </c>
    </row>
    <row r="51" spans="1:20" x14ac:dyDescent="0.2">
      <c r="A51" s="8" t="s">
        <v>152</v>
      </c>
      <c r="B51" s="5"/>
      <c r="C51" s="14">
        <f>SUM('Rodeo 1'!C51,'Rodeo 2'!C51,'Rodeo 3'!C51,'Rodeo 4'!C51,'Rodeo 5'!C51,'Rodeo 6'!C51,)</f>
        <v>0</v>
      </c>
      <c r="D51" s="1">
        <f>SUM('Rodeo 1'!D51,'Rodeo 2'!D51,'Rodeo 3'!D51,'Rodeo 4'!D51,'Rodeo 5'!D51,'Rodeo 6'!D51,)</f>
        <v>8</v>
      </c>
      <c r="E51" s="1">
        <f>SUM('Rodeo 1'!E51,'Rodeo 2'!E51,'Rodeo 3'!E51,'Rodeo 4'!E51,'Rodeo 5'!E51,'Rodeo 6'!E51,)</f>
        <v>0</v>
      </c>
      <c r="F51" s="3">
        <f>SUM('Rodeo 1'!F51,'Rodeo 2'!F51,'Rodeo 3'!F51,'Rodeo 4'!F51,'Rodeo 5'!F51,'Rodeo 6'!F51,)</f>
        <v>1</v>
      </c>
      <c r="G51" s="5"/>
      <c r="H51" s="1">
        <f>SUM('Rodeo 1'!H51,'Rodeo 2'!H51,'Rodeo 3'!H51,'Rodeo 4'!H51,'Rodeo 5'!H51,'Rodeo 6'!H51,)</f>
        <v>0</v>
      </c>
      <c r="I51" s="1">
        <f>SUM('Rodeo 1'!I51,'Rodeo 2'!I51,'Rodeo 3'!I51,'Rodeo 4'!I51,'Rodeo 5'!I51,'Rodeo 6'!I51,)</f>
        <v>0</v>
      </c>
      <c r="J51" s="1">
        <f>SUM('Rodeo 1'!J51,'Rodeo 2'!J51,'Rodeo 3'!J51,'Rodeo 4'!J51,'Rodeo 5'!J51,'Rodeo 6'!J51,)</f>
        <v>0</v>
      </c>
      <c r="K51" s="3">
        <f>SUM('Rodeo 1'!K51,'Rodeo 2'!K51,'Rodeo 3'!K51,'Rodeo 4'!K51,'Rodeo 5'!K51,'Rodeo 6'!K51,)</f>
        <v>0</v>
      </c>
      <c r="L51" s="5"/>
      <c r="M51" s="3">
        <f>SUM('Rodeo 1'!M51,'Rodeo 2'!M51,'Rodeo 3'!M51,'Rodeo 4'!M51,'Rodeo 5'!M51,'Rodeo 6'!M51,)</f>
        <v>0</v>
      </c>
      <c r="N51" s="5"/>
      <c r="O51" s="3">
        <f>SUM('Rodeo 1'!O51,'Rodeo 2'!O51,'Rodeo 3'!O51,'Rodeo 4'!O51,'Rodeo 5'!O51,'Rodeo 6'!Q51)</f>
        <v>3</v>
      </c>
      <c r="P51" s="5"/>
      <c r="Q51" s="1">
        <f>SUM('Rodeo 1'!Q51,'Rodeo 2'!Q51,'Rodeo 3'!Q51,'Rodeo 4'!Q51,'Rodeo 5'!Q51,'Rodeo 6'!S51,)</f>
        <v>0</v>
      </c>
      <c r="R51" s="1">
        <f>SUM('Rodeo 1'!R51,'Rodeo 2'!R51,'Rodeo 3'!R51,'Rodeo 4'!R51,'Rodeo 5'!R51,'Rodeo 6'!T51,)</f>
        <v>0</v>
      </c>
      <c r="S51" s="3">
        <f>SUM('Rodeo 1'!S51,'Rodeo 2'!S51,'Rodeo 3'!S51,'Rodeo 4'!S51,'Rodeo 5'!S51,'Rodeo 6'!U51,)</f>
        <v>0</v>
      </c>
      <c r="T51" s="4">
        <f t="shared" si="0"/>
        <v>4</v>
      </c>
    </row>
    <row r="52" spans="1:20" x14ac:dyDescent="0.2">
      <c r="A52" s="8" t="s">
        <v>45</v>
      </c>
      <c r="B52" s="5"/>
      <c r="C52" s="14">
        <f>SUM('Rodeo 1'!C52,'Rodeo 2'!C52,'Rodeo 3'!C52,'Rodeo 4'!C52,'Rodeo 5'!C52,'Rodeo 6'!C52,)</f>
        <v>0</v>
      </c>
      <c r="D52" s="1">
        <f>SUM('Rodeo 1'!D52,'Rodeo 2'!D52,'Rodeo 3'!D52,'Rodeo 4'!D52,'Rodeo 5'!D52,'Rodeo 6'!D52,)</f>
        <v>5</v>
      </c>
      <c r="E52" s="1">
        <f>SUM('Rodeo 1'!E52,'Rodeo 2'!E52,'Rodeo 3'!E52,'Rodeo 4'!E52,'Rodeo 5'!E52,'Rodeo 6'!E52,)</f>
        <v>0</v>
      </c>
      <c r="F52" s="3">
        <f>SUM('Rodeo 1'!F52,'Rodeo 2'!F52,'Rodeo 3'!F52,'Rodeo 4'!F52,'Rodeo 5'!F52,'Rodeo 6'!F52,)</f>
        <v>0</v>
      </c>
      <c r="G52" s="5"/>
      <c r="H52" s="1">
        <f>SUM('Rodeo 1'!H52,'Rodeo 2'!H52,'Rodeo 3'!H52,'Rodeo 4'!H52,'Rodeo 5'!H52,'Rodeo 6'!H52,)</f>
        <v>5</v>
      </c>
      <c r="I52" s="1">
        <f>SUM('Rodeo 1'!I52,'Rodeo 2'!I52,'Rodeo 3'!I52,'Rodeo 4'!I52,'Rodeo 5'!I52,'Rodeo 6'!I52,)</f>
        <v>0</v>
      </c>
      <c r="J52" s="1">
        <f>SUM('Rodeo 1'!J52,'Rodeo 2'!J52,'Rodeo 3'!J52,'Rodeo 4'!J52,'Rodeo 5'!J52,'Rodeo 6'!J52,)</f>
        <v>0</v>
      </c>
      <c r="K52" s="3">
        <f>SUM('Rodeo 1'!K52,'Rodeo 2'!K52,'Rodeo 3'!K52,'Rodeo 4'!K52,'Rodeo 5'!K52,'Rodeo 6'!K52,)</f>
        <v>5</v>
      </c>
      <c r="L52" s="5"/>
      <c r="M52" s="3">
        <f>SUM('Rodeo 1'!M52,'Rodeo 2'!M52,'Rodeo 3'!M52,'Rodeo 4'!M52,'Rodeo 5'!M52,'Rodeo 6'!M52,)</f>
        <v>5</v>
      </c>
      <c r="N52" s="5"/>
      <c r="O52" s="3">
        <f>SUM('Rodeo 1'!O52,'Rodeo 2'!O52,'Rodeo 3'!O52,'Rodeo 4'!O52,'Rodeo 5'!O52,'Rodeo 6'!Q52)</f>
        <v>0</v>
      </c>
      <c r="P52" s="5"/>
      <c r="Q52" s="1">
        <f>SUM('Rodeo 1'!Q52,'Rodeo 2'!Q52,'Rodeo 3'!Q52,'Rodeo 4'!Q52,'Rodeo 5'!Q52,'Rodeo 6'!S52,)</f>
        <v>0</v>
      </c>
      <c r="R52" s="1">
        <f>SUM('Rodeo 1'!R52,'Rodeo 2'!R52,'Rodeo 3'!R52,'Rodeo 4'!R52,'Rodeo 5'!R52,'Rodeo 6'!T52,)</f>
        <v>0</v>
      </c>
      <c r="S52" s="3">
        <f>SUM('Rodeo 1'!S52,'Rodeo 2'!S52,'Rodeo 3'!S52,'Rodeo 4'!S52,'Rodeo 5'!S52,'Rodeo 6'!U52,)</f>
        <v>0</v>
      </c>
      <c r="T52" s="4">
        <f t="shared" si="0"/>
        <v>10</v>
      </c>
    </row>
    <row r="53" spans="1:20" x14ac:dyDescent="0.2">
      <c r="A53" s="8" t="s">
        <v>209</v>
      </c>
      <c r="B53" s="9"/>
      <c r="C53" s="14">
        <f>SUM('Rodeo 1'!C53,'Rodeo 2'!C53,'Rodeo 3'!C53,'Rodeo 4'!C53,'Rodeo 5'!C53,'Rodeo 6'!C53,)</f>
        <v>10</v>
      </c>
      <c r="D53" s="1">
        <f>SUM('Rodeo 1'!D53,'Rodeo 2'!D53,'Rodeo 3'!D53,'Rodeo 4'!D53,'Rodeo 5'!D53,'Rodeo 6'!D53,)</f>
        <v>0</v>
      </c>
      <c r="E53" s="1">
        <f>SUM('Rodeo 1'!E53,'Rodeo 2'!E53,'Rodeo 3'!E53,'Rodeo 4'!E53,'Rodeo 5'!E53,'Rodeo 6'!E53,)</f>
        <v>0</v>
      </c>
      <c r="F53" s="3">
        <f>SUM('Rodeo 1'!F53,'Rodeo 2'!F53,'Rodeo 3'!F53,'Rodeo 4'!F53,'Rodeo 5'!F53,'Rodeo 6'!F53,)</f>
        <v>10</v>
      </c>
      <c r="G53" s="9"/>
      <c r="H53" s="1">
        <f>SUM('Rodeo 1'!H53,'Rodeo 2'!H53,'Rodeo 3'!H53,'Rodeo 4'!H53,'Rodeo 5'!H53,'Rodeo 6'!H53,)</f>
        <v>0</v>
      </c>
      <c r="I53" s="1">
        <f>SUM('Rodeo 1'!I53,'Rodeo 2'!I53,'Rodeo 3'!I53,'Rodeo 4'!I53,'Rodeo 5'!I53,'Rodeo 6'!I53,)</f>
        <v>0</v>
      </c>
      <c r="J53" s="1">
        <f>SUM('Rodeo 1'!J53,'Rodeo 2'!J53,'Rodeo 3'!J53,'Rodeo 4'!J53,'Rodeo 5'!J53,'Rodeo 6'!J53,)</f>
        <v>5</v>
      </c>
      <c r="K53" s="3">
        <f>SUM('Rodeo 1'!K53,'Rodeo 2'!K53,'Rodeo 3'!K53,'Rodeo 4'!K53,'Rodeo 5'!K53,'Rodeo 6'!K53,)</f>
        <v>0</v>
      </c>
      <c r="L53" s="9"/>
      <c r="M53" s="3">
        <f>SUM('Rodeo 1'!M53,'Rodeo 2'!M53,'Rodeo 3'!M53,'Rodeo 4'!M53,'Rodeo 5'!M53,'Rodeo 6'!M53,)</f>
        <v>0</v>
      </c>
      <c r="N53" s="9"/>
      <c r="O53" s="3">
        <f>SUM('Rodeo 1'!O53,'Rodeo 2'!O53,'Rodeo 3'!O53,'Rodeo 4'!O53,'Rodeo 5'!O53,'Rodeo 6'!Q53)</f>
        <v>0</v>
      </c>
      <c r="P53" s="9"/>
      <c r="Q53" s="1">
        <f>SUM('Rodeo 1'!Q53,'Rodeo 2'!Q53,'Rodeo 3'!Q53,'Rodeo 4'!Q53,'Rodeo 5'!Q53,'Rodeo 6'!S53,)</f>
        <v>0</v>
      </c>
      <c r="R53" s="1">
        <f>SUM('Rodeo 1'!R53,'Rodeo 2'!R53,'Rodeo 3'!R53,'Rodeo 4'!R53,'Rodeo 5'!R53,'Rodeo 6'!T53,)</f>
        <v>0</v>
      </c>
      <c r="S53" s="3">
        <f>SUM('Rodeo 1'!S53,'Rodeo 2'!S53,'Rodeo 3'!S53,'Rodeo 4'!S53,'Rodeo 5'!S53,'Rodeo 6'!U53,)</f>
        <v>0</v>
      </c>
      <c r="T53" s="4">
        <f t="shared" si="0"/>
        <v>10</v>
      </c>
    </row>
  </sheetData>
  <mergeCells count="5">
    <mergeCell ref="P1:S1"/>
    <mergeCell ref="B1:F1"/>
    <mergeCell ref="G1:K1"/>
    <mergeCell ref="L1:M1"/>
    <mergeCell ref="N1:O1"/>
  </mergeCells>
  <pageMargins left="0.7" right="0.7" top="0.75" bottom="0.75" header="0.3" footer="0.3"/>
  <pageSetup scale="78" fitToHeight="0" orientation="landscape" horizontalDpi="0" verticalDpi="0" r:id="rId1"/>
  <headerFooter>
    <oddHeader>&amp;CKAGRA RODEO RESULTS CUMMULATIVE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Rodeo 1</vt:lpstr>
      <vt:lpstr>Rodeo 2</vt:lpstr>
      <vt:lpstr>Rodeo 3</vt:lpstr>
      <vt:lpstr>Rodeo 4</vt:lpstr>
      <vt:lpstr>Rodeo 5</vt:lpstr>
      <vt:lpstr>Rodeo 6</vt:lpstr>
      <vt:lpstr>Rodeo combined</vt:lpstr>
      <vt:lpstr>'Rodeo 1'!Print_Titles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</dc:creator>
  <cp:lastModifiedBy>Kim Medeiros</cp:lastModifiedBy>
  <cp:lastPrinted>2024-10-07T19:03:58Z</cp:lastPrinted>
  <dcterms:created xsi:type="dcterms:W3CDTF">2011-01-26T20:30:42Z</dcterms:created>
  <dcterms:modified xsi:type="dcterms:W3CDTF">2024-11-02T21:43:07Z</dcterms:modified>
</cp:coreProperties>
</file>